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ER\center(c)\12総務\④総務共用\社内用書類\インボイス対応総括表・請求書・登録票\"/>
    </mc:Choice>
  </mc:AlternateContent>
  <xr:revisionPtr revIDLastSave="0" documentId="13_ncr:1_{6B15653F-DD1B-4D1A-B18F-2564D46550F4}" xr6:coauthVersionLast="47" xr6:coauthVersionMax="47" xr10:uidLastSave="{00000000-0000-0000-0000-000000000000}"/>
  <bookViews>
    <workbookView xWindow="-120" yWindow="-120" windowWidth="20730" windowHeight="11040" tabRatio="789" firstSheet="2" activeTab="2" xr2:uid="{00000000-000D-0000-FFFF-FFFF00000000}"/>
  </bookViews>
  <sheets>
    <sheet name="請求書（入力用原本)" sheetId="56" state="hidden" r:id="rId1"/>
    <sheet name="請求書（入力用入力見本)" sheetId="81" r:id="rId2"/>
    <sheet name="新総括表原本" sheetId="93" r:id="rId3"/>
    <sheet name="請求書(1)" sheetId="83" r:id="rId4"/>
    <sheet name="請求書(2)" sheetId="94" r:id="rId5"/>
    <sheet name="請求書(3)" sheetId="95" r:id="rId6"/>
    <sheet name="請求書(4)" sheetId="96" r:id="rId7"/>
    <sheet name="請求書(5)" sheetId="97" r:id="rId8"/>
    <sheet name="請求書(6)" sheetId="98" r:id="rId9"/>
    <sheet name="請求書(7)" sheetId="99" r:id="rId10"/>
    <sheet name="請求書(8)" sheetId="100" r:id="rId11"/>
    <sheet name="請求書(9)" sheetId="101" r:id="rId12"/>
    <sheet name="請求書(10)" sheetId="102" r:id="rId13"/>
  </sheets>
  <calcPr calcId="191029"/>
</workbook>
</file>

<file path=xl/calcChain.xml><?xml version="1.0" encoding="utf-8"?>
<calcChain xmlns="http://schemas.openxmlformats.org/spreadsheetml/2006/main">
  <c r="BG4" i="102" l="1"/>
  <c r="BG4" i="101"/>
  <c r="BG4" i="100"/>
  <c r="BG4" i="99"/>
  <c r="BG4" i="98"/>
  <c r="BG4" i="97"/>
  <c r="BG4" i="96"/>
  <c r="BG4" i="95"/>
  <c r="BG4" i="94"/>
  <c r="AX4" i="102"/>
  <c r="AX4" i="101"/>
  <c r="AX4" i="100"/>
  <c r="AX4" i="99"/>
  <c r="AX4" i="98"/>
  <c r="AX4" i="97"/>
  <c r="AX4" i="96"/>
  <c r="AX4" i="95"/>
  <c r="AX4" i="94"/>
  <c r="AT5" i="102"/>
  <c r="AT5" i="101"/>
  <c r="AT5" i="100"/>
  <c r="AT5" i="99"/>
  <c r="AT5" i="98"/>
  <c r="AT5" i="97"/>
  <c r="AT5" i="96"/>
  <c r="AT5" i="95"/>
  <c r="AT8" i="102"/>
  <c r="AT8" i="101"/>
  <c r="AT8" i="100"/>
  <c r="AT8" i="99"/>
  <c r="AT8" i="98"/>
  <c r="AT8" i="97"/>
  <c r="AT8" i="96"/>
  <c r="AT8" i="95"/>
  <c r="AT9" i="102"/>
  <c r="AT9" i="101"/>
  <c r="AT9" i="100"/>
  <c r="AT9" i="99"/>
  <c r="AT9" i="98"/>
  <c r="AT9" i="97"/>
  <c r="AT9" i="96"/>
  <c r="AT9" i="95"/>
  <c r="AT5" i="94"/>
  <c r="BL9" i="94"/>
  <c r="AT9" i="94"/>
  <c r="AT8" i="94"/>
  <c r="AT7" i="102"/>
  <c r="AT7" i="101"/>
  <c r="AT7" i="100"/>
  <c r="AT7" i="99"/>
  <c r="AT7" i="98"/>
  <c r="AT7" i="97"/>
  <c r="AT7" i="96"/>
  <c r="AT7" i="95"/>
  <c r="AT7" i="94"/>
  <c r="U28" i="93"/>
  <c r="U27" i="93"/>
  <c r="U26" i="93"/>
  <c r="U25" i="93"/>
  <c r="U24" i="93"/>
  <c r="M28" i="93"/>
  <c r="M27" i="93"/>
  <c r="M26" i="93"/>
  <c r="M25" i="93"/>
  <c r="M24" i="93"/>
  <c r="M23" i="93"/>
  <c r="M22" i="93"/>
  <c r="M21" i="93"/>
  <c r="M20" i="93"/>
  <c r="F28" i="93"/>
  <c r="F27" i="93"/>
  <c r="F26" i="93"/>
  <c r="F25" i="93"/>
  <c r="F24" i="93"/>
  <c r="F23" i="93"/>
  <c r="F22" i="93"/>
  <c r="F21" i="93"/>
  <c r="F20" i="93"/>
  <c r="B28" i="93"/>
  <c r="B27" i="93"/>
  <c r="B26" i="93"/>
  <c r="B25" i="93"/>
  <c r="B24" i="93"/>
  <c r="B23" i="93"/>
  <c r="B22" i="93"/>
  <c r="B21" i="93"/>
  <c r="B20" i="93"/>
  <c r="T7" i="93"/>
  <c r="BA33" i="102" l="1"/>
  <c r="BA32" i="102"/>
  <c r="BA31" i="102"/>
  <c r="BA30" i="102"/>
  <c r="BA29" i="102"/>
  <c r="BA28" i="102"/>
  <c r="BA27" i="102"/>
  <c r="BA26" i="102"/>
  <c r="BA34" i="102" s="1"/>
  <c r="BA21" i="102"/>
  <c r="AJ21" i="102"/>
  <c r="BA33" i="101"/>
  <c r="BA32" i="101"/>
  <c r="BA31" i="101"/>
  <c r="BA30" i="101"/>
  <c r="BA29" i="101"/>
  <c r="BA28" i="101"/>
  <c r="BA27" i="101"/>
  <c r="BA26" i="101"/>
  <c r="BA21" i="101"/>
  <c r="AJ21" i="101"/>
  <c r="BA33" i="100"/>
  <c r="BA32" i="100"/>
  <c r="BA31" i="100"/>
  <c r="BA30" i="100"/>
  <c r="BA29" i="100"/>
  <c r="BA28" i="100"/>
  <c r="BA27" i="100"/>
  <c r="BA26" i="100"/>
  <c r="BA21" i="100"/>
  <c r="AJ21" i="100"/>
  <c r="BA33" i="99"/>
  <c r="BA32" i="99"/>
  <c r="BA31" i="99"/>
  <c r="BA30" i="99"/>
  <c r="BA29" i="99"/>
  <c r="BA28" i="99"/>
  <c r="BA27" i="99"/>
  <c r="BA26" i="99"/>
  <c r="BA34" i="99" s="1"/>
  <c r="BA21" i="99"/>
  <c r="AJ21" i="99"/>
  <c r="BA33" i="98"/>
  <c r="BA32" i="98"/>
  <c r="BA31" i="98"/>
  <c r="BA30" i="98"/>
  <c r="BA29" i="98"/>
  <c r="BA28" i="98"/>
  <c r="BA27" i="98"/>
  <c r="BA26" i="98"/>
  <c r="BA21" i="98"/>
  <c r="AJ21" i="98"/>
  <c r="BA33" i="97"/>
  <c r="BA32" i="97"/>
  <c r="BA31" i="97"/>
  <c r="BA30" i="97"/>
  <c r="BA29" i="97"/>
  <c r="BA28" i="97"/>
  <c r="BA27" i="97"/>
  <c r="BA26" i="97"/>
  <c r="BA21" i="97"/>
  <c r="AJ21" i="97"/>
  <c r="BA33" i="96"/>
  <c r="BA32" i="96"/>
  <c r="BA31" i="96"/>
  <c r="BA30" i="96"/>
  <c r="BA29" i="96"/>
  <c r="BA28" i="96"/>
  <c r="BA27" i="96"/>
  <c r="BA26" i="96"/>
  <c r="BA34" i="96" s="1"/>
  <c r="BA21" i="96"/>
  <c r="AJ21" i="96"/>
  <c r="BA33" i="95"/>
  <c r="BA32" i="95"/>
  <c r="BA31" i="95"/>
  <c r="BA30" i="95"/>
  <c r="BA29" i="95"/>
  <c r="BA28" i="95"/>
  <c r="BA27" i="95"/>
  <c r="BA26" i="95"/>
  <c r="BA21" i="95"/>
  <c r="AJ21" i="95"/>
  <c r="BA33" i="94"/>
  <c r="BA32" i="94"/>
  <c r="BA31" i="94"/>
  <c r="BA30" i="94"/>
  <c r="BA29" i="94"/>
  <c r="BA28" i="94"/>
  <c r="BA27" i="94"/>
  <c r="BA26" i="94"/>
  <c r="BA21" i="94"/>
  <c r="AJ21" i="94"/>
  <c r="BA34" i="95" l="1"/>
  <c r="BA35" i="95" s="1"/>
  <c r="BA34" i="98"/>
  <c r="BA35" i="98" s="1"/>
  <c r="BA36" i="98" s="1"/>
  <c r="H14" i="98" s="1"/>
  <c r="BA34" i="101"/>
  <c r="BA35" i="101" s="1"/>
  <c r="BA36" i="101" s="1"/>
  <c r="H14" i="101" s="1"/>
  <c r="BA34" i="94"/>
  <c r="BA35" i="94" s="1"/>
  <c r="BA36" i="94" s="1"/>
  <c r="H14" i="94" s="1"/>
  <c r="U20" i="93" s="1"/>
  <c r="BA34" i="97"/>
  <c r="BA35" i="97" s="1"/>
  <c r="BA36" i="97" s="1"/>
  <c r="H14" i="97" s="1"/>
  <c r="U23" i="93" s="1"/>
  <c r="BA34" i="100"/>
  <c r="BA35" i="102"/>
  <c r="BA36" i="102" s="1"/>
  <c r="H14" i="102" s="1"/>
  <c r="BA35" i="100"/>
  <c r="BA36" i="100" s="1"/>
  <c r="H14" i="100" s="1"/>
  <c r="BA35" i="99"/>
  <c r="BA36" i="99" s="1"/>
  <c r="H14" i="99" s="1"/>
  <c r="BA35" i="96"/>
  <c r="BA36" i="96" s="1"/>
  <c r="H14" i="96" s="1"/>
  <c r="U22" i="93" s="1"/>
  <c r="AJ21" i="81"/>
  <c r="BA36" i="95" l="1"/>
  <c r="H14" i="95" s="1"/>
  <c r="U21" i="93" s="1"/>
  <c r="AJ21" i="83"/>
  <c r="M19" i="93" l="1"/>
  <c r="F19" i="93" l="1"/>
  <c r="B19" i="93"/>
  <c r="S10" i="93"/>
  <c r="S9" i="93"/>
  <c r="Z4" i="93"/>
  <c r="V4" i="93"/>
  <c r="BA21" i="83" l="1"/>
  <c r="BA33" i="83"/>
  <c r="BA32" i="83"/>
  <c r="BA31" i="83"/>
  <c r="BA30" i="83"/>
  <c r="BA29" i="83"/>
  <c r="BA28" i="83"/>
  <c r="BA27" i="83"/>
  <c r="BA26" i="83"/>
  <c r="BA21" i="81"/>
  <c r="BA34" i="83" l="1"/>
  <c r="BA35" i="83" s="1"/>
  <c r="BA36" i="83" l="1"/>
  <c r="H14" i="83" s="1"/>
  <c r="U19" i="93" s="1"/>
  <c r="V30" i="93" s="1"/>
  <c r="B13" i="93" s="1"/>
  <c r="BA33" i="81"/>
  <c r="BA32" i="81"/>
  <c r="BA31" i="81"/>
  <c r="BA30" i="81"/>
  <c r="BA29" i="81"/>
  <c r="BA28" i="81"/>
  <c r="BA27" i="81"/>
  <c r="BA26" i="81"/>
  <c r="BA34" i="81" l="1"/>
  <c r="BA36" i="81" l="1"/>
  <c r="H14" i="81" s="1"/>
  <c r="BA35" i="81"/>
  <c r="X36" i="56"/>
  <c r="X35" i="56"/>
  <c r="X34" i="56"/>
  <c r="X33" i="56"/>
  <c r="X32" i="56"/>
  <c r="N25" i="56"/>
  <c r="N23" i="56"/>
  <c r="N21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centermusashi</author>
  </authors>
  <commentList>
    <comment ref="X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centermusashi: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請求月の月末の日付を
例）2016/4/30
の形式で入力下さい</t>
        </r>
      </text>
    </comment>
  </commentList>
</comments>
</file>

<file path=xl/sharedStrings.xml><?xml version="1.0" encoding="utf-8"?>
<sst xmlns="http://schemas.openxmlformats.org/spreadsheetml/2006/main" count="704" uniqueCount="132">
  <si>
    <t>㊞</t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</si>
  <si>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</si>
  <si>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当月 税込請求額　</t>
    <rPh sb="0" eb="2">
      <t>トウゲツ</t>
    </rPh>
    <rPh sb="3" eb="5">
      <t>ゼイコミ</t>
    </rPh>
    <rPh sb="5" eb="8">
      <t>セイキュウガク</t>
    </rPh>
    <phoneticPr fontId="2"/>
  </si>
  <si>
    <t>検収済 税込支払額</t>
    <rPh sb="0" eb="2">
      <t>ケンシュウ</t>
    </rPh>
    <rPh sb="2" eb="3">
      <t>ズ</t>
    </rPh>
    <rPh sb="4" eb="6">
      <t>ゼイコミ</t>
    </rPh>
    <rPh sb="6" eb="9">
      <t>シハライガク</t>
    </rPh>
    <phoneticPr fontId="2"/>
  </si>
  <si>
    <t>①+②</t>
    <phoneticPr fontId="2"/>
  </si>
  <si>
    <t>百万</t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</si>
  <si>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</si>
  <si>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</si>
  <si>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(イ)</t>
    <phoneticPr fontId="2"/>
  </si>
  <si>
    <t>注文書有 または分割払い</t>
    <rPh sb="0" eb="2">
      <t>チュウモン</t>
    </rPh>
    <rPh sb="3" eb="4">
      <t>ア</t>
    </rPh>
    <rPh sb="8" eb="10">
      <t>ブンカツ</t>
    </rPh>
    <rPh sb="10" eb="11">
      <t>ハラ</t>
    </rPh>
    <phoneticPr fontId="2"/>
  </si>
  <si>
    <t>請求月</t>
    <rPh sb="0" eb="2">
      <t>セイキュウ</t>
    </rPh>
    <rPh sb="2" eb="3">
      <t>ツキ</t>
    </rPh>
    <phoneticPr fontId="2"/>
  </si>
  <si>
    <t>当月 請求額 (税抜)　</t>
    <rPh sb="0" eb="2">
      <t>トウゲツ</t>
    </rPh>
    <rPh sb="3" eb="6">
      <t>セイキュウガク</t>
    </rPh>
    <rPh sb="8" eb="9">
      <t>ゼイ</t>
    </rPh>
    <rPh sb="9" eb="10">
      <t>バツ</t>
    </rPh>
    <phoneticPr fontId="2"/>
  </si>
  <si>
    <t>当月 請求消費税</t>
    <rPh sb="0" eb="2">
      <t>トウゲツ</t>
    </rPh>
    <rPh sb="3" eb="5">
      <t>セイキュウ</t>
    </rPh>
    <rPh sb="5" eb="8">
      <t>ショウヒゼイ</t>
    </rPh>
    <phoneticPr fontId="2"/>
  </si>
  <si>
    <t>入金月日</t>
    <rPh sb="0" eb="2">
      <t>ニュウキン</t>
    </rPh>
    <rPh sb="2" eb="4">
      <t>ガッピ</t>
    </rPh>
    <phoneticPr fontId="2"/>
  </si>
  <si>
    <t>入金済額 (税込)</t>
    <rPh sb="0" eb="2">
      <t>ニュウキン</t>
    </rPh>
    <rPh sb="2" eb="3">
      <t>ズ</t>
    </rPh>
    <rPh sb="3" eb="4">
      <t>ガク</t>
    </rPh>
    <rPh sb="6" eb="8">
      <t>ゼイコミ</t>
    </rPh>
    <phoneticPr fontId="2"/>
  </si>
  <si>
    <t>第１回目</t>
    <rPh sb="0" eb="1">
      <t>ダイ</t>
    </rPh>
    <rPh sb="2" eb="4">
      <t>カイメ</t>
    </rPh>
    <phoneticPr fontId="2"/>
  </si>
  <si>
    <r>
      <rPr>
        <sz val="20"/>
        <color theme="1"/>
        <rFont val="ＭＳ Ｐゴシック"/>
        <family val="3"/>
        <charset val="128"/>
      </rPr>
      <t xml:space="preserve"> </t>
    </r>
    <r>
      <rPr>
        <sz val="13"/>
        <color theme="1"/>
        <rFont val="ＭＳ Ｐゴシック"/>
        <family val="3"/>
        <charset val="128"/>
      </rPr>
      <t>月末</t>
    </r>
    <rPh sb="1" eb="2">
      <t>ゲツ</t>
    </rPh>
    <rPh sb="2" eb="3">
      <t>マツ</t>
    </rPh>
    <phoneticPr fontId="2"/>
  </si>
  <si>
    <t>第２回目</t>
    <rPh sb="0" eb="1">
      <t>ダイ</t>
    </rPh>
    <rPh sb="2" eb="4">
      <t>カイメ</t>
    </rPh>
    <phoneticPr fontId="2"/>
  </si>
  <si>
    <t>第３回目</t>
    <rPh sb="0" eb="1">
      <t>ダイ</t>
    </rPh>
    <rPh sb="2" eb="4">
      <t>カイメ</t>
    </rPh>
    <phoneticPr fontId="2"/>
  </si>
  <si>
    <t>税込請求額</t>
    <rPh sb="0" eb="2">
      <t>ゼイコミ</t>
    </rPh>
    <rPh sb="2" eb="4">
      <t>セイキュウ</t>
    </rPh>
    <rPh sb="4" eb="5">
      <t>ガク</t>
    </rPh>
    <phoneticPr fontId="2"/>
  </si>
  <si>
    <t>①</t>
    <phoneticPr fontId="2"/>
  </si>
  <si>
    <t>(ロ)</t>
    <phoneticPr fontId="2"/>
  </si>
  <si>
    <t>注文書無 または(イ)記入分の追加工事等</t>
    <rPh sb="0" eb="3">
      <t>チュウモンショ</t>
    </rPh>
    <rPh sb="3" eb="4">
      <t>ナシ</t>
    </rPh>
    <rPh sb="11" eb="13">
      <t>キニュウ</t>
    </rPh>
    <rPh sb="13" eb="14">
      <t>ブン</t>
    </rPh>
    <rPh sb="15" eb="17">
      <t>ツイカ</t>
    </rPh>
    <rPh sb="17" eb="20">
      <t>コウジトウ</t>
    </rPh>
    <phoneticPr fontId="2"/>
  </si>
  <si>
    <t>担当者</t>
    <rPh sb="0" eb="3">
      <t>タントウシャ</t>
    </rPh>
    <phoneticPr fontId="2"/>
  </si>
  <si>
    <t>工事月日</t>
    <rPh sb="0" eb="2">
      <t>コウジ</t>
    </rPh>
    <rPh sb="2" eb="4">
      <t>ガッピ</t>
    </rPh>
    <phoneticPr fontId="2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</si>
  <si>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2"/>
  </si>
  <si>
    <t>数 量</t>
    <rPh sb="0" eb="1">
      <t>スウ</t>
    </rPh>
    <rPh sb="2" eb="3">
      <t>リョウ</t>
    </rPh>
    <phoneticPr fontId="2"/>
  </si>
  <si>
    <t>単　 価</t>
    <rPh sb="0" eb="1">
      <t>タン</t>
    </rPh>
    <rPh sb="3" eb="4">
      <t>アタイ</t>
    </rPh>
    <phoneticPr fontId="2"/>
  </si>
  <si>
    <t>請  求  額 (税抜)</t>
    <rPh sb="0" eb="1">
      <t>ショウ</t>
    </rPh>
    <rPh sb="3" eb="4">
      <t>モトム</t>
    </rPh>
    <rPh sb="6" eb="7">
      <t>ガク</t>
    </rPh>
    <rPh sb="9" eb="11">
      <t>ゼイヌ</t>
    </rPh>
    <phoneticPr fontId="2"/>
  </si>
  <si>
    <t>小  計</t>
    <rPh sb="0" eb="1">
      <t>ショウ</t>
    </rPh>
    <rPh sb="3" eb="4">
      <t>ケイ</t>
    </rPh>
    <phoneticPr fontId="2"/>
  </si>
  <si>
    <t>消費税</t>
    <rPh sb="0" eb="1">
      <t>ショウ</t>
    </rPh>
    <rPh sb="1" eb="2">
      <t>ヒ</t>
    </rPh>
    <rPh sb="2" eb="3">
      <t>ゼイ</t>
    </rPh>
    <phoneticPr fontId="2"/>
  </si>
  <si>
    <t>②</t>
  </si>
  <si>
    <t>弊 社 使 用 欄</t>
    <rPh sb="0" eb="1">
      <t>ヘイ</t>
    </rPh>
    <rPh sb="2" eb="3">
      <t>シャ</t>
    </rPh>
    <rPh sb="4" eb="5">
      <t>シ</t>
    </rPh>
    <rPh sb="6" eb="7">
      <t>ヨウ</t>
    </rPh>
    <rPh sb="8" eb="9">
      <t>ラン</t>
    </rPh>
    <phoneticPr fontId="2"/>
  </si>
  <si>
    <r>
      <t xml:space="preserve">ムサシ建設工業株式会社 </t>
    </r>
    <r>
      <rPr>
        <b/>
        <sz val="14"/>
        <color theme="1"/>
        <rFont val="ＭＳ Ｐゴシック"/>
        <family val="3"/>
        <charset val="128"/>
      </rPr>
      <t>御中</t>
    </r>
    <rPh sb="3" eb="5">
      <t>ケンセツ</t>
    </rPh>
    <rPh sb="5" eb="7">
      <t>コウギョウ</t>
    </rPh>
    <rPh sb="7" eb="11">
      <t>カブシキカイシャ</t>
    </rPh>
    <rPh sb="12" eb="14">
      <t>オンチュウ</t>
    </rPh>
    <phoneticPr fontId="2"/>
  </si>
  <si>
    <t>月末</t>
    <rPh sb="0" eb="2">
      <t>ゲツマツ</t>
    </rPh>
    <phoneticPr fontId="2"/>
  </si>
  <si>
    <t>請　求　総　括　表</t>
    <rPh sb="0" eb="1">
      <t>ショウ</t>
    </rPh>
    <rPh sb="2" eb="3">
      <t>モトム</t>
    </rPh>
    <rPh sb="4" eb="5">
      <t>フサ</t>
    </rPh>
    <rPh sb="6" eb="7">
      <t>クク</t>
    </rPh>
    <rPh sb="8" eb="9">
      <t>ヒョウ</t>
    </rPh>
    <phoneticPr fontId="29"/>
  </si>
  <si>
    <r>
      <rPr>
        <sz val="17"/>
        <color theme="1"/>
        <rFont val="ＭＳ Ｐゴシック"/>
        <family val="3"/>
        <charset val="128"/>
      </rPr>
      <t>ムサシ建設工業㈱　御中</t>
    </r>
    <rPh sb="9" eb="11">
      <t>オンチュウ</t>
    </rPh>
    <phoneticPr fontId="29"/>
  </si>
  <si>
    <t>会社名</t>
    <rPh sb="0" eb="2">
      <t>カイシャ</t>
    </rPh>
    <rPh sb="2" eb="3">
      <t>メイ</t>
    </rPh>
    <phoneticPr fontId="29"/>
  </si>
  <si>
    <t>㊞</t>
    <phoneticPr fontId="29"/>
  </si>
  <si>
    <t>①当月御請求総額</t>
    <rPh sb="1" eb="2">
      <t>トウ</t>
    </rPh>
    <rPh sb="2" eb="3">
      <t>ツキ</t>
    </rPh>
    <rPh sb="3" eb="4">
      <t>オ</t>
    </rPh>
    <rPh sb="4" eb="5">
      <t>ショウ</t>
    </rPh>
    <rPh sb="5" eb="6">
      <t>モトム</t>
    </rPh>
    <rPh sb="6" eb="7">
      <t>フサ</t>
    </rPh>
    <rPh sb="7" eb="8">
      <t>ガク</t>
    </rPh>
    <phoneticPr fontId="29"/>
  </si>
  <si>
    <t>②検収済支払総額</t>
    <rPh sb="1" eb="2">
      <t>ケン</t>
    </rPh>
    <rPh sb="2" eb="3">
      <t>オサム</t>
    </rPh>
    <rPh sb="3" eb="4">
      <t>ズ</t>
    </rPh>
    <rPh sb="4" eb="5">
      <t>ササ</t>
    </rPh>
    <rPh sb="5" eb="6">
      <t>バライ</t>
    </rPh>
    <rPh sb="6" eb="7">
      <t>フサ</t>
    </rPh>
    <rPh sb="7" eb="8">
      <t>ガク</t>
    </rPh>
    <phoneticPr fontId="29"/>
  </si>
  <si>
    <t>工事番号</t>
    <rPh sb="0" eb="2">
      <t>コウジ</t>
    </rPh>
    <rPh sb="2" eb="4">
      <t>バンゴウ</t>
    </rPh>
    <phoneticPr fontId="29"/>
  </si>
  <si>
    <t>会社名又は御施主様名</t>
    <rPh sb="0" eb="3">
      <t>カイシャメイ</t>
    </rPh>
    <rPh sb="3" eb="4">
      <t>マタ</t>
    </rPh>
    <rPh sb="5" eb="8">
      <t>オセシュ</t>
    </rPh>
    <rPh sb="8" eb="9">
      <t>サマ</t>
    </rPh>
    <rPh sb="9" eb="10">
      <t>メイ</t>
    </rPh>
    <phoneticPr fontId="29"/>
  </si>
  <si>
    <t>工事場所及び工事内容</t>
    <rPh sb="0" eb="2">
      <t>コウジ</t>
    </rPh>
    <rPh sb="2" eb="4">
      <t>バショ</t>
    </rPh>
    <rPh sb="4" eb="5">
      <t>オヨ</t>
    </rPh>
    <rPh sb="6" eb="8">
      <t>コウジ</t>
    </rPh>
    <rPh sb="8" eb="10">
      <t>ナイヨウ</t>
    </rPh>
    <phoneticPr fontId="29"/>
  </si>
  <si>
    <t>請求金額</t>
    <rPh sb="0" eb="2">
      <t>セイキュウ</t>
    </rPh>
    <rPh sb="2" eb="4">
      <t>キンガク</t>
    </rPh>
    <phoneticPr fontId="29"/>
  </si>
  <si>
    <t>当月検収額</t>
    <rPh sb="0" eb="2">
      <t>トウゲツ</t>
    </rPh>
    <rPh sb="2" eb="4">
      <t>ケンシュウ</t>
    </rPh>
    <rPh sb="4" eb="5">
      <t>ガク</t>
    </rPh>
    <phoneticPr fontId="29"/>
  </si>
  <si>
    <t>（消費税込）</t>
    <rPh sb="1" eb="4">
      <t>ショウヒゼイ</t>
    </rPh>
    <rPh sb="4" eb="5">
      <t>コミ</t>
    </rPh>
    <phoneticPr fontId="29"/>
  </si>
  <si>
    <t>（弊社使用欄）</t>
    <rPh sb="1" eb="3">
      <t>ヘイシャ</t>
    </rPh>
    <rPh sb="3" eb="5">
      <t>シヨウ</t>
    </rPh>
    <rPh sb="5" eb="6">
      <t>ラン</t>
    </rPh>
    <phoneticPr fontId="29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</si>
  <si>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9"/>
  </si>
  <si>
    <t>①</t>
    <phoneticPr fontId="29"/>
  </si>
  <si>
    <t>＊太線内を記入して下さい。</t>
    <rPh sb="1" eb="3">
      <t>フトセン</t>
    </rPh>
    <rPh sb="3" eb="4">
      <t>ナイ</t>
    </rPh>
    <rPh sb="5" eb="7">
      <t>キニュウ</t>
    </rPh>
    <rPh sb="9" eb="10">
      <t>クダ</t>
    </rPh>
    <phoneticPr fontId="29"/>
  </si>
  <si>
    <t xml:space="preserve"> 　６日以降の請求書は翌月締とさせていただきます。</t>
    <rPh sb="3" eb="4">
      <t>ニチ</t>
    </rPh>
    <rPh sb="4" eb="6">
      <t>イコウ</t>
    </rPh>
    <rPh sb="7" eb="10">
      <t>セイキュウショ</t>
    </rPh>
    <rPh sb="11" eb="13">
      <t>ヨクゲツ</t>
    </rPh>
    <rPh sb="13" eb="14">
      <t>シ</t>
    </rPh>
    <phoneticPr fontId="29"/>
  </si>
  <si>
    <t>＊現場が１件の場合でも請求総括表と請求書のセットでご提出下さい。</t>
    <rPh sb="1" eb="3">
      <t>ゲンバ</t>
    </rPh>
    <rPh sb="5" eb="6">
      <t>ケン</t>
    </rPh>
    <rPh sb="7" eb="9">
      <t>バアイ</t>
    </rPh>
    <rPh sb="11" eb="13">
      <t>セイキュウ</t>
    </rPh>
    <rPh sb="13" eb="15">
      <t>ソウカツ</t>
    </rPh>
    <rPh sb="15" eb="16">
      <t>ヒョウ</t>
    </rPh>
    <rPh sb="17" eb="20">
      <t>セイキュウショ</t>
    </rPh>
    <rPh sb="26" eb="28">
      <t>テイシュツ</t>
    </rPh>
    <rPh sb="28" eb="29">
      <t>クダ</t>
    </rPh>
    <phoneticPr fontId="29"/>
  </si>
  <si>
    <t>会 社 名 ・ お 施 主 様 名</t>
    <rPh sb="0" eb="1">
      <t>カイ</t>
    </rPh>
    <rPh sb="2" eb="3">
      <t>シャ</t>
    </rPh>
    <rPh sb="4" eb="5">
      <t>ナ</t>
    </rPh>
    <rPh sb="10" eb="11">
      <t>シ</t>
    </rPh>
    <rPh sb="12" eb="13">
      <t>オモ</t>
    </rPh>
    <rPh sb="14" eb="15">
      <t>サマ</t>
    </rPh>
    <rPh sb="16" eb="17">
      <t>メイ</t>
    </rPh>
    <phoneticPr fontId="2"/>
  </si>
  <si>
    <t>工事名</t>
    <rPh sb="0" eb="2">
      <t>コウジ</t>
    </rPh>
    <rPh sb="2" eb="3">
      <t>メイ</t>
    </rPh>
    <phoneticPr fontId="2"/>
  </si>
  <si>
    <t>工事代金（税抜）</t>
    <rPh sb="0" eb="2">
      <t>コウジ</t>
    </rPh>
    <rPh sb="2" eb="4">
      <t>ダイキン</t>
    </rPh>
    <rPh sb="5" eb="6">
      <t>ゼイ</t>
    </rPh>
    <rPh sb="6" eb="7">
      <t>ヌ</t>
    </rPh>
    <phoneticPr fontId="2"/>
  </si>
  <si>
    <t>円也</t>
    <rPh sb="0" eb="1">
      <t>エン</t>
    </rPh>
    <rPh sb="1" eb="2">
      <t>ナリ</t>
    </rPh>
    <phoneticPr fontId="2"/>
  </si>
  <si>
    <t>住 所:</t>
    <rPh sb="0" eb="1">
      <t>ジュウ</t>
    </rPh>
    <rPh sb="2" eb="3">
      <t>ショ</t>
    </rPh>
    <phoneticPr fontId="2"/>
  </si>
  <si>
    <t>社 名:</t>
    <rPh sb="0" eb="1">
      <t>シャ</t>
    </rPh>
    <rPh sb="2" eb="3">
      <t>メイ</t>
    </rPh>
    <phoneticPr fontId="2"/>
  </si>
  <si>
    <t>会　長</t>
    <rPh sb="0" eb="1">
      <t>カイ</t>
    </rPh>
    <rPh sb="2" eb="3">
      <t>チョウ</t>
    </rPh>
    <phoneticPr fontId="2"/>
  </si>
  <si>
    <t>社　長</t>
    <rPh sb="0" eb="1">
      <t>シャ</t>
    </rPh>
    <rPh sb="2" eb="3">
      <t>チョウ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</si>
  <si>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</si>
  <si>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工事本部長</t>
    <rPh sb="0" eb="2">
      <t>コウジ</t>
    </rPh>
    <rPh sb="2" eb="3">
      <t>ホン</t>
    </rPh>
    <rPh sb="3" eb="5">
      <t>ブチョウ</t>
    </rPh>
    <phoneticPr fontId="2"/>
  </si>
  <si>
    <r>
      <t>請　 求　 書</t>
    </r>
    <r>
      <rPr>
        <sz val="26"/>
        <color theme="1"/>
        <rFont val="ＭＳ Ｐゴシック"/>
        <family val="3"/>
        <charset val="128"/>
      </rPr>
      <t xml:space="preserve"> </t>
    </r>
    <rPh sb="0" eb="1">
      <t>ショウ</t>
    </rPh>
    <rPh sb="3" eb="4">
      <t>モトム</t>
    </rPh>
    <rPh sb="6" eb="7">
      <t>ショ</t>
    </rPh>
    <phoneticPr fontId="2"/>
  </si>
  <si>
    <t>宇梶</t>
    <rPh sb="0" eb="2">
      <t>ウカジ</t>
    </rPh>
    <phoneticPr fontId="2"/>
  </si>
  <si>
    <t>埼玉県草加市吉町5-1-2</t>
    <rPh sb="0" eb="3">
      <t>サイタマケン</t>
    </rPh>
    <rPh sb="3" eb="6">
      <t>ソウカシ</t>
    </rPh>
    <rPh sb="6" eb="8">
      <t>ヨシチョウ</t>
    </rPh>
    <phoneticPr fontId="2"/>
  </si>
  <si>
    <t>ムサシ建設工業株式会社</t>
    <rPh sb="3" eb="5">
      <t>ケンセツ</t>
    </rPh>
    <rPh sb="5" eb="7">
      <t>コウギョウ</t>
    </rPh>
    <rPh sb="7" eb="8">
      <t>カブ</t>
    </rPh>
    <rPh sb="8" eb="9">
      <t>シキ</t>
    </rPh>
    <rPh sb="9" eb="11">
      <t>ガイシャ</t>
    </rPh>
    <phoneticPr fontId="2"/>
  </si>
  <si>
    <t>貴社御担当者名：</t>
    <rPh sb="0" eb="2">
      <t>キシャ</t>
    </rPh>
    <rPh sb="2" eb="6">
      <t>ゴタントウシャ</t>
    </rPh>
    <rPh sb="6" eb="7">
      <t>メイ</t>
    </rPh>
    <phoneticPr fontId="2"/>
  </si>
  <si>
    <t>百万</t>
    <rPh sb="0" eb="2">
      <t>ヒャクマン</t>
    </rPh>
    <phoneticPr fontId="2"/>
  </si>
  <si>
    <t>西暦　　　　　年　　　　　月　　　　　日</t>
    <rPh sb="0" eb="2">
      <t>セイレキ</t>
    </rPh>
    <rPh sb="7" eb="8">
      <t>ネン</t>
    </rPh>
    <rPh sb="13" eb="14">
      <t>ガツ</t>
    </rPh>
    <rPh sb="19" eb="20">
      <t>ニチ</t>
    </rPh>
    <phoneticPr fontId="2"/>
  </si>
  <si>
    <t>月　　　日</t>
    <rPh sb="0" eb="1">
      <t>ガツ</t>
    </rPh>
    <rPh sb="4" eb="5">
      <t>ニチ</t>
    </rPh>
    <phoneticPr fontId="2"/>
  </si>
  <si>
    <t>住 所</t>
    <rPh sb="0" eb="1">
      <t>ジュウ</t>
    </rPh>
    <rPh sb="2" eb="3">
      <t>ショ</t>
    </rPh>
    <phoneticPr fontId="2"/>
  </si>
  <si>
    <t>会 社 名 ・ お 施 主 様 名</t>
    <rPh sb="0" eb="1">
      <t>カイ</t>
    </rPh>
    <rPh sb="2" eb="3">
      <t>シャ</t>
    </rPh>
    <rPh sb="4" eb="5">
      <t>メイ</t>
    </rPh>
    <rPh sb="10" eb="11">
      <t>シ</t>
    </rPh>
    <rPh sb="12" eb="13">
      <t>オモ</t>
    </rPh>
    <rPh sb="14" eb="15">
      <t>サマ</t>
    </rPh>
    <rPh sb="16" eb="17">
      <t>メイ</t>
    </rPh>
    <phoneticPr fontId="2"/>
  </si>
  <si>
    <t>当 月 税 込 請 求 額　</t>
    <rPh sb="0" eb="1">
      <t>トウ</t>
    </rPh>
    <rPh sb="2" eb="3">
      <t>ガツ</t>
    </rPh>
    <rPh sb="4" eb="5">
      <t>ゼイ</t>
    </rPh>
    <rPh sb="6" eb="7">
      <t>コミ</t>
    </rPh>
    <rPh sb="8" eb="9">
      <t>ショウ</t>
    </rPh>
    <rPh sb="10" eb="11">
      <t>モトム</t>
    </rPh>
    <rPh sb="12" eb="13">
      <t>ガク</t>
    </rPh>
    <phoneticPr fontId="2"/>
  </si>
  <si>
    <t>※太枠線内をご記入下さい。</t>
    <rPh sb="1" eb="3">
      <t>フトワク</t>
    </rPh>
    <rPh sb="3" eb="5">
      <t>センナイ</t>
    </rPh>
    <rPh sb="7" eb="9">
      <t>キニュウ</t>
    </rPh>
    <rPh sb="9" eb="10">
      <t>クダ</t>
    </rPh>
    <phoneticPr fontId="2"/>
  </si>
  <si>
    <r>
      <t xml:space="preserve"> </t>
    </r>
    <r>
      <rPr>
        <b/>
        <sz val="14"/>
        <color theme="1"/>
        <rFont val="ＭＳ Ｐゴシック"/>
        <family val="3"/>
        <charset val="128"/>
      </rPr>
      <t>御中</t>
    </r>
    <rPh sb="1" eb="3">
      <t>オンチュウ</t>
    </rPh>
    <phoneticPr fontId="2"/>
  </si>
  <si>
    <r>
      <t>請　　 求　　 書</t>
    </r>
    <r>
      <rPr>
        <sz val="26"/>
        <color theme="1"/>
        <rFont val="ＭＳ Ｐゴシック"/>
        <family val="3"/>
        <charset val="128"/>
      </rPr>
      <t xml:space="preserve"> </t>
    </r>
    <rPh sb="0" eb="1">
      <t>ショウ</t>
    </rPh>
    <rPh sb="4" eb="5">
      <t>モトム</t>
    </rPh>
    <rPh sb="8" eb="9">
      <t>ショ</t>
    </rPh>
    <phoneticPr fontId="2"/>
  </si>
  <si>
    <t>小 　 計</t>
    <rPh sb="0" eb="1">
      <t>ショウ</t>
    </rPh>
    <rPh sb="4" eb="5">
      <t>ケイ</t>
    </rPh>
    <phoneticPr fontId="2"/>
  </si>
  <si>
    <t>検 収 済  税 込 支 払 額</t>
    <rPh sb="0" eb="1">
      <t>ケン</t>
    </rPh>
    <rPh sb="2" eb="3">
      <t>オサム</t>
    </rPh>
    <rPh sb="4" eb="5">
      <t>ズ</t>
    </rPh>
    <rPh sb="7" eb="8">
      <t>ゼイ</t>
    </rPh>
    <rPh sb="9" eb="10">
      <t>コミ</t>
    </rPh>
    <rPh sb="11" eb="12">
      <t>シ</t>
    </rPh>
    <rPh sb="13" eb="14">
      <t>バライ</t>
    </rPh>
    <rPh sb="15" eb="16">
      <t>ガク</t>
    </rPh>
    <phoneticPr fontId="2"/>
  </si>
  <si>
    <t>（イ）注文書有 または分割払い</t>
    <rPh sb="3" eb="5">
      <t>チュウモン</t>
    </rPh>
    <rPh sb="6" eb="7">
      <t>ア</t>
    </rPh>
    <rPh sb="11" eb="13">
      <t>ブンカツ</t>
    </rPh>
    <rPh sb="13" eb="14">
      <t>ハラ</t>
    </rPh>
    <phoneticPr fontId="2"/>
  </si>
  <si>
    <t>（ロ）注文書無 または(イ)記入分の追加工事等</t>
    <rPh sb="3" eb="6">
      <t>チュウモンショ</t>
    </rPh>
    <rPh sb="6" eb="7">
      <t>ナシ</t>
    </rPh>
    <rPh sb="14" eb="16">
      <t>キニュウ</t>
    </rPh>
    <rPh sb="16" eb="17">
      <t>ブン</t>
    </rPh>
    <rPh sb="18" eb="20">
      <t>ツイカ</t>
    </rPh>
    <rPh sb="20" eb="23">
      <t>コウジトウ</t>
    </rPh>
    <phoneticPr fontId="2"/>
  </si>
  <si>
    <t>請  求  額 （税抜）</t>
    <rPh sb="0" eb="1">
      <t>ショウ</t>
    </rPh>
    <rPh sb="3" eb="4">
      <t>モトム</t>
    </rPh>
    <rPh sb="6" eb="7">
      <t>ガク</t>
    </rPh>
    <rPh sb="9" eb="11">
      <t>ゼイヌ</t>
    </rPh>
    <phoneticPr fontId="2"/>
  </si>
  <si>
    <t>① + ②</t>
    <phoneticPr fontId="2"/>
  </si>
  <si>
    <t>担当者名</t>
    <rPh sb="0" eb="3">
      <t>タントウシャ</t>
    </rPh>
    <rPh sb="3" eb="4">
      <t>メイ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</si>
  <si>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</si>
  <si>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 xml:space="preserve"> 【摘要欄】</t>
    <rPh sb="2" eb="4">
      <t>テキヨウ</t>
    </rPh>
    <rPh sb="4" eb="5">
      <t>ラン</t>
    </rPh>
    <phoneticPr fontId="2"/>
  </si>
  <si>
    <t>工事番号は、現場担当者に直接ご確認下さい。</t>
    <rPh sb="0" eb="2">
      <t>コウジ</t>
    </rPh>
    <rPh sb="2" eb="4">
      <t>バンゴウ</t>
    </rPh>
    <rPh sb="6" eb="8">
      <t>ゲンバ</t>
    </rPh>
    <rPh sb="8" eb="11">
      <t>タントウシャ</t>
    </rPh>
    <rPh sb="12" eb="14">
      <t>チョクセツ</t>
    </rPh>
    <rPh sb="15" eb="18">
      <t>カクニンクダ</t>
    </rPh>
    <phoneticPr fontId="2"/>
  </si>
  <si>
    <t>総 務</t>
    <rPh sb="0" eb="1">
      <t>ソウ</t>
    </rPh>
    <rPh sb="2" eb="3">
      <t>ツトム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</si>
  <si>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</si>
  <si>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2"/>
  </si>
  <si>
    <t>※工事番号、工事名、担当者を必ずご記入下さい。</t>
    <rPh sb="1" eb="3">
      <t>コウジ</t>
    </rPh>
    <rPh sb="3" eb="5">
      <t>バンゴウ</t>
    </rPh>
    <rPh sb="6" eb="8">
      <t>コウジ</t>
    </rPh>
    <rPh sb="8" eb="9">
      <t>メイ</t>
    </rPh>
    <rPh sb="10" eb="13">
      <t>タントウシャ</t>
    </rPh>
    <rPh sb="14" eb="15">
      <t>カナラ</t>
    </rPh>
    <rPh sb="17" eb="19">
      <t>キニュウ</t>
    </rPh>
    <rPh sb="19" eb="20">
      <t>クダ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</si>
  <si>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</si>
  <si>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</si>
  <si>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月末日締</t>
    <rPh sb="0" eb="1">
      <t>ガツ</t>
    </rPh>
    <rPh sb="1" eb="2">
      <t>マツ</t>
    </rPh>
    <rPh sb="2" eb="3">
      <t>ジツ</t>
    </rPh>
    <rPh sb="3" eb="4">
      <t>ジ</t>
    </rPh>
    <phoneticPr fontId="2"/>
  </si>
  <si>
    <t>ムサシ建設工業株式会社</t>
    <rPh sb="3" eb="5">
      <t>ケンセツ</t>
    </rPh>
    <rPh sb="5" eb="7">
      <t>コウギョウ</t>
    </rPh>
    <rPh sb="7" eb="11">
      <t>カブシキガイシャ</t>
    </rPh>
    <phoneticPr fontId="2"/>
  </si>
  <si>
    <t>山田　太郎</t>
    <rPh sb="0" eb="2">
      <t>ヤマダ</t>
    </rPh>
    <rPh sb="3" eb="5">
      <t>タロウ</t>
    </rPh>
    <phoneticPr fontId="2"/>
  </si>
  <si>
    <t>数 量・単位</t>
    <rPh sb="0" eb="1">
      <t>スウ</t>
    </rPh>
    <rPh sb="2" eb="3">
      <t>リョウ</t>
    </rPh>
    <rPh sb="4" eb="6">
      <t>タンイ</t>
    </rPh>
    <phoneticPr fontId="2"/>
  </si>
  <si>
    <t>斉藤</t>
    <rPh sb="0" eb="2">
      <t>サイトウ</t>
    </rPh>
    <phoneticPr fontId="2"/>
  </si>
  <si>
    <t>式</t>
    <rPh sb="0" eb="1">
      <t>シキ</t>
    </rPh>
    <phoneticPr fontId="2"/>
  </si>
  <si>
    <t>式</t>
  </si>
  <si>
    <t>　</t>
  </si>
  <si>
    <t>㎡</t>
  </si>
  <si>
    <t>○○○商事株式会社様</t>
    <rPh sb="3" eb="5">
      <t>ショウジ</t>
    </rPh>
    <rPh sb="5" eb="7">
      <t>カブシキ</t>
    </rPh>
    <rPh sb="7" eb="9">
      <t>ガイシャ</t>
    </rPh>
    <rPh sb="9" eb="10">
      <t>サマ</t>
    </rPh>
    <phoneticPr fontId="2"/>
  </si>
  <si>
    <t>外構追加工事</t>
    <rPh sb="0" eb="2">
      <t>ガイコウ</t>
    </rPh>
    <rPh sb="2" eb="4">
      <t>ツイカ</t>
    </rPh>
    <rPh sb="4" eb="6">
      <t>コウジ</t>
    </rPh>
    <phoneticPr fontId="2"/>
  </si>
  <si>
    <t>コンクリート追加工事</t>
    <rPh sb="6" eb="8">
      <t>ツイカ</t>
    </rPh>
    <rPh sb="8" eb="10">
      <t>コウジ</t>
    </rPh>
    <phoneticPr fontId="2"/>
  </si>
  <si>
    <t>便器取付工事　物品納入</t>
    <rPh sb="0" eb="2">
      <t>ベンキ</t>
    </rPh>
    <rPh sb="2" eb="4">
      <t>トリツケ</t>
    </rPh>
    <rPh sb="4" eb="6">
      <t>コウジ</t>
    </rPh>
    <rPh sb="7" eb="9">
      <t>ブッピン</t>
    </rPh>
    <rPh sb="9" eb="11">
      <t>ノウニュウ</t>
    </rPh>
    <phoneticPr fontId="2"/>
  </si>
  <si>
    <t>Ａ0151</t>
    <phoneticPr fontId="2"/>
  </si>
  <si>
    <t>入金済累計額（税込）</t>
    <rPh sb="0" eb="2">
      <t>ニュウキン</t>
    </rPh>
    <rPh sb="2" eb="3">
      <t>ズ</t>
    </rPh>
    <rPh sb="3" eb="5">
      <t>ルイケイ</t>
    </rPh>
    <rPh sb="5" eb="6">
      <t>ガク</t>
    </rPh>
    <rPh sb="7" eb="9">
      <t>ゼイコミ</t>
    </rPh>
    <phoneticPr fontId="2"/>
  </si>
  <si>
    <t>第</t>
    <rPh sb="0" eb="1">
      <t>ダイ</t>
    </rPh>
    <phoneticPr fontId="2"/>
  </si>
  <si>
    <t>型枠工事</t>
    <rPh sb="0" eb="2">
      <t>カタワク</t>
    </rPh>
    <rPh sb="2" eb="4">
      <t>コウジ</t>
    </rPh>
    <phoneticPr fontId="2"/>
  </si>
  <si>
    <t>〇〇支店　屋根改修工事</t>
    <rPh sb="2" eb="4">
      <t>シテン</t>
    </rPh>
    <rPh sb="5" eb="7">
      <t>ヤネ</t>
    </rPh>
    <rPh sb="7" eb="9">
      <t>カイシュウ</t>
    </rPh>
    <rPh sb="9" eb="11">
      <t>コウジ</t>
    </rPh>
    <phoneticPr fontId="2"/>
  </si>
  <si>
    <t>②税込請求額</t>
    <rPh sb="1" eb="3">
      <t>ゼイコミ</t>
    </rPh>
    <rPh sb="3" eb="5">
      <t>セイキュウ</t>
    </rPh>
    <rPh sb="5" eb="6">
      <t>ガク</t>
    </rPh>
    <phoneticPr fontId="2"/>
  </si>
  <si>
    <t>①税込請求額</t>
    <rPh sb="1" eb="3">
      <t>ゼイコ</t>
    </rPh>
    <rPh sb="3" eb="5">
      <t>セイキュウ</t>
    </rPh>
    <rPh sb="5" eb="6">
      <t>ガク</t>
    </rPh>
    <phoneticPr fontId="2"/>
  </si>
  <si>
    <t>請求額 (税抜)　</t>
    <rPh sb="0" eb="3">
      <t>セイキュウガク</t>
    </rPh>
    <rPh sb="5" eb="6">
      <t>ゼイ</t>
    </rPh>
    <rPh sb="6" eb="7">
      <t>バツ</t>
    </rPh>
    <phoneticPr fontId="2"/>
  </si>
  <si>
    <t>消費税</t>
    <rPh sb="0" eb="3">
      <t>ショウヒゼイ</t>
    </rPh>
    <phoneticPr fontId="2"/>
  </si>
  <si>
    <t>月末</t>
    <rPh sb="0" eb="1">
      <t>ガツ</t>
    </rPh>
    <rPh sb="1" eb="2">
      <t>マツ</t>
    </rPh>
    <phoneticPr fontId="2"/>
  </si>
  <si>
    <t>回目</t>
    <rPh sb="0" eb="1">
      <t>カイ</t>
    </rPh>
    <rPh sb="1" eb="2">
      <t>メ</t>
    </rPh>
    <phoneticPr fontId="2"/>
  </si>
  <si>
    <t xml:space="preserve"> 担 当 者</t>
    <rPh sb="1" eb="2">
      <t>タン</t>
    </rPh>
    <rPh sb="3" eb="4">
      <t>トウ</t>
    </rPh>
    <rPh sb="5" eb="6">
      <t>モノ</t>
    </rPh>
    <phoneticPr fontId="2"/>
  </si>
  <si>
    <t>社長</t>
    <rPh sb="0" eb="2">
      <t>シャチョウ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</si>
  <si>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</si>
  <si>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西暦</t>
    <rPh sb="0" eb="2">
      <t>セイレキ</t>
    </rPh>
    <phoneticPr fontId="29"/>
  </si>
  <si>
    <t>年</t>
    <rPh sb="0" eb="1">
      <t>ネン</t>
    </rPh>
    <phoneticPr fontId="29"/>
  </si>
  <si>
    <t>月末締</t>
    <rPh sb="0" eb="1">
      <t>ガツ</t>
    </rPh>
    <rPh sb="1" eb="2">
      <t>マツ</t>
    </rPh>
    <rPh sb="2" eb="3">
      <t>ジ</t>
    </rPh>
    <phoneticPr fontId="29"/>
  </si>
  <si>
    <t>②</t>
    <phoneticPr fontId="29"/>
  </si>
  <si>
    <t>＊請求書は月末締めとし翌月５日までに当社宛にご送付下さい。</t>
    <rPh sb="1" eb="4">
      <t>セイキュウショ</t>
    </rPh>
    <rPh sb="5" eb="7">
      <t>ゲツマツ</t>
    </rPh>
    <rPh sb="7" eb="8">
      <t>ジ</t>
    </rPh>
    <rPh sb="11" eb="13">
      <t>ヨクゲツ</t>
    </rPh>
    <rPh sb="14" eb="15">
      <t>ニチ</t>
    </rPh>
    <rPh sb="18" eb="20">
      <t>トウシャ</t>
    </rPh>
    <rPh sb="20" eb="21">
      <t>アテ</t>
    </rPh>
    <rPh sb="23" eb="25">
      <t>ソウフ</t>
    </rPh>
    <rPh sb="25" eb="26">
      <t>クダ</t>
    </rPh>
    <phoneticPr fontId="29"/>
  </si>
  <si>
    <t>社長印</t>
    <rPh sb="0" eb="2">
      <t>シャチョウ</t>
    </rPh>
    <rPh sb="2" eb="3">
      <t>イン</t>
    </rPh>
    <phoneticPr fontId="29"/>
  </si>
  <si>
    <t>登録番号：T○○○○○○○○○○</t>
    <rPh sb="0" eb="4">
      <t>トウロクバンゴウ</t>
    </rPh>
    <phoneticPr fontId="2"/>
  </si>
  <si>
    <t>消費税(10％)</t>
    <rPh sb="0" eb="3">
      <t>ショウヒゼイ</t>
    </rPh>
    <phoneticPr fontId="2"/>
  </si>
  <si>
    <t>登録番号：T9030001035645</t>
    <rPh sb="0" eb="2">
      <t>トウロク</t>
    </rPh>
    <rPh sb="2" eb="4">
      <t>バンゴウ</t>
    </rPh>
    <phoneticPr fontId="2"/>
  </si>
  <si>
    <t xml:space="preserve"> 登録番号</t>
    <rPh sb="1" eb="5">
      <t>トウロクバンゴウ</t>
    </rPh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</si>
  <si>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</si>
  <si>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あい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</si>
</sst>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西暦&quot;yyyy&quot;年&quot;m&quot;月末締&quot;"/>
    <numFmt numFmtId="177" formatCode="[$¥-411]#,##0;\-[$¥-411]#,##0"/>
    <numFmt numFmtId="178" formatCode="#,##0_ "/>
    <numFmt numFmtId="179" formatCode="General&quot;月末日&quot;"/>
    <numFmt numFmtId="180" formatCode="&quot;¥&quot;#,##0_);[Red]\(&quot;¥&quot;#,##0\)"/>
  </numFmts>
  <fonts count="68">
    <font>
      <sz val="11"/>
      <color theme="1"/>
      <name val="ＭＳ Ｐゴシック"/>
      <family val="2"/>
      <charset val="128"/>
      <scheme val="minor"/>
    </font>
    <font>
      <b/>
      <sz val="22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u val="double"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1"/>
      <color rgb="FF0000FF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 val="double"/>
      <sz val="18"/>
      <color rgb="FF0000FF"/>
      <name val="ＭＳ Ｐゴシック"/>
      <family val="3"/>
      <charset val="128"/>
      <scheme val="major"/>
    </font>
    <font>
      <b/>
      <u val="double"/>
      <sz val="18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3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8"/>
      <color theme="1"/>
      <name val="ＤＨＰ平成明朝体W7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20"/>
      <color theme="0" tint="-0.499984740745262"/>
      <name val="ＭＳ Ｐゴシック"/>
      <family val="3"/>
      <charset val="128"/>
    </font>
    <font>
      <sz val="21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inor"/>
    </font>
    <font>
      <sz val="8"/>
      <color theme="2" tint="-0.499984740745262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/>
      <diagonal/>
    </border>
    <border>
      <left style="dashed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dashed">
        <color auto="1"/>
      </left>
      <right/>
      <top style="double">
        <color auto="1"/>
      </top>
      <bottom/>
      <diagonal/>
    </border>
    <border>
      <left style="dashed">
        <color auto="1"/>
      </left>
      <right style="thin">
        <color auto="1"/>
      </right>
      <top/>
      <bottom style="double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theme="0" tint="-0.499984740745262"/>
      </right>
      <top style="thick">
        <color auto="1"/>
      </top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thick">
        <color auto="1"/>
      </top>
      <bottom style="thin">
        <color auto="1"/>
      </bottom>
      <diagonal/>
    </border>
    <border>
      <left style="dashed">
        <color theme="0" tint="-0.499984740745262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auto="1"/>
      </top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/>
      <right style="dashed">
        <color theme="0" tint="-0.499984740745262"/>
      </right>
      <top style="thin">
        <color auto="1"/>
      </top>
      <bottom/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dashed">
        <color auto="1"/>
      </right>
      <top/>
      <bottom style="thin">
        <color theme="0" tint="-0.499984740745262"/>
      </bottom>
      <diagonal/>
    </border>
    <border>
      <left style="dashed">
        <color auto="1"/>
      </left>
      <right style="dashed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4">
    <xf numFmtId="0" fontId="0" fillId="0" borderId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38" fontId="56" fillId="0" borderId="0" applyFont="0" applyFill="0" applyBorder="0" applyAlignment="0" applyProtection="0">
      <alignment vertical="center"/>
    </xf>
  </cellStyleXfs>
  <cellXfs count="5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right" vertical="top"/>
    </xf>
    <xf numFmtId="0" fontId="16" fillId="0" borderId="16" xfId="0" applyFont="1" applyBorder="1" applyAlignment="1">
      <alignment vertical="top"/>
    </xf>
    <xf numFmtId="0" fontId="15" fillId="0" borderId="17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vertical="top"/>
    </xf>
    <xf numFmtId="0" fontId="7" fillId="0" borderId="22" xfId="0" applyFont="1" applyBorder="1">
      <alignment vertical="center"/>
    </xf>
    <xf numFmtId="0" fontId="15" fillId="0" borderId="19" xfId="0" applyFont="1" applyBorder="1" applyAlignment="1">
      <alignment horizontal="right" vertical="top"/>
    </xf>
    <xf numFmtId="0" fontId="17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5" fillId="0" borderId="19" xfId="0" applyFont="1" applyBorder="1">
      <alignment vertical="center"/>
    </xf>
    <xf numFmtId="0" fontId="27" fillId="0" borderId="55" xfId="0" applyFont="1" applyBorder="1" applyAlignment="1"/>
    <xf numFmtId="0" fontId="25" fillId="0" borderId="25" xfId="0" applyFont="1" applyBorder="1">
      <alignment vertical="center"/>
    </xf>
    <xf numFmtId="0" fontId="25" fillId="0" borderId="26" xfId="0" applyFont="1" applyBorder="1">
      <alignment vertical="center"/>
    </xf>
    <xf numFmtId="0" fontId="27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5" fillId="0" borderId="0" xfId="1">
      <alignment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34" fillId="0" borderId="0" xfId="1" applyFont="1">
      <alignment vertical="center"/>
    </xf>
    <xf numFmtId="0" fontId="37" fillId="0" borderId="0" xfId="1" applyFont="1">
      <alignment vertical="center"/>
    </xf>
    <xf numFmtId="0" fontId="34" fillId="0" borderId="0" xfId="1" applyFont="1" applyAlignment="1">
      <alignment horizontal="right" vertical="center"/>
    </xf>
    <xf numFmtId="0" fontId="38" fillId="0" borderId="0" xfId="1" applyFont="1" applyAlignment="1">
      <alignment horizontal="left" vertical="center"/>
    </xf>
    <xf numFmtId="0" fontId="39" fillId="0" borderId="0" xfId="1" applyFont="1">
      <alignment vertical="center"/>
    </xf>
    <xf numFmtId="0" fontId="35" fillId="0" borderId="11" xfId="2" applyNumberFormat="1" applyFont="1" applyBorder="1" applyAlignment="1">
      <alignment vertical="center"/>
    </xf>
    <xf numFmtId="0" fontId="25" fillId="0" borderId="14" xfId="1" applyBorder="1">
      <alignment vertical="center"/>
    </xf>
    <xf numFmtId="0" fontId="33" fillId="0" borderId="0" xfId="1" applyFont="1" applyAlignment="1">
      <alignment horizontal="center" vertical="center"/>
    </xf>
    <xf numFmtId="0" fontId="43" fillId="0" borderId="0" xfId="1" applyFont="1">
      <alignment vertical="center"/>
    </xf>
    <xf numFmtId="0" fontId="44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0" fontId="27" fillId="0" borderId="38" xfId="0" applyFont="1" applyBorder="1" applyProtection="1">
      <alignment vertical="center"/>
      <protection locked="0"/>
    </xf>
    <xf numFmtId="0" fontId="19" fillId="0" borderId="2" xfId="0" applyFont="1" applyBorder="1" applyProtection="1">
      <alignment vertical="center"/>
      <protection locked="0"/>
    </xf>
    <xf numFmtId="0" fontId="19" fillId="0" borderId="38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right" vertical="center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17" fillId="0" borderId="66" xfId="0" applyFont="1" applyBorder="1">
      <alignment vertical="center"/>
    </xf>
    <xf numFmtId="0" fontId="17" fillId="0" borderId="68" xfId="0" applyFont="1" applyBorder="1">
      <alignment vertical="center"/>
    </xf>
    <xf numFmtId="0" fontId="15" fillId="0" borderId="66" xfId="0" applyFont="1" applyBorder="1" applyAlignment="1">
      <alignment horizontal="right" vertical="top"/>
    </xf>
    <xf numFmtId="0" fontId="17" fillId="0" borderId="70" xfId="0" applyFont="1" applyBorder="1">
      <alignment vertical="center"/>
    </xf>
    <xf numFmtId="0" fontId="17" fillId="0" borderId="71" xfId="0" applyFont="1" applyBorder="1">
      <alignment vertical="center"/>
    </xf>
    <xf numFmtId="0" fontId="15" fillId="0" borderId="72" xfId="0" applyFont="1" applyBorder="1" applyAlignment="1">
      <alignment horizontal="right" vertical="top"/>
    </xf>
    <xf numFmtId="0" fontId="17" fillId="0" borderId="73" xfId="0" applyFont="1" applyBorder="1">
      <alignment vertical="center"/>
    </xf>
    <xf numFmtId="5" fontId="17" fillId="0" borderId="74" xfId="0" applyNumberFormat="1" applyFont="1" applyBorder="1">
      <alignment vertical="center"/>
    </xf>
    <xf numFmtId="0" fontId="17" fillId="0" borderId="75" xfId="0" applyFont="1" applyBorder="1">
      <alignment vertical="center"/>
    </xf>
    <xf numFmtId="0" fontId="12" fillId="0" borderId="74" xfId="0" applyFont="1" applyBorder="1" applyProtection="1">
      <alignment vertical="center"/>
      <protection locked="0"/>
    </xf>
    <xf numFmtId="0" fontId="12" fillId="0" borderId="66" xfId="0" applyFont="1" applyBorder="1" applyProtection="1">
      <alignment vertical="center"/>
      <protection locked="0"/>
    </xf>
    <xf numFmtId="0" fontId="12" fillId="0" borderId="76" xfId="0" applyFont="1" applyBorder="1" applyProtection="1">
      <alignment vertical="center"/>
      <protection locked="0"/>
    </xf>
    <xf numFmtId="0" fontId="12" fillId="0" borderId="77" xfId="0" applyFont="1" applyBorder="1" applyProtection="1">
      <alignment vertical="center"/>
      <protection locked="0"/>
    </xf>
    <xf numFmtId="0" fontId="12" fillId="0" borderId="78" xfId="0" applyFont="1" applyBorder="1" applyProtection="1">
      <alignment vertical="center"/>
      <protection locked="0"/>
    </xf>
    <xf numFmtId="178" fontId="12" fillId="0" borderId="74" xfId="0" applyNumberFormat="1" applyFont="1" applyBorder="1">
      <alignment vertical="center"/>
    </xf>
    <xf numFmtId="178" fontId="12" fillId="0" borderId="66" xfId="0" applyNumberFormat="1" applyFont="1" applyBorder="1">
      <alignment vertical="center"/>
    </xf>
    <xf numFmtId="178" fontId="12" fillId="0" borderId="72" xfId="0" applyNumberFormat="1" applyFont="1" applyBorder="1">
      <alignment vertical="center"/>
    </xf>
    <xf numFmtId="178" fontId="12" fillId="0" borderId="76" xfId="0" applyNumberFormat="1" applyFont="1" applyBorder="1">
      <alignment vertical="center"/>
    </xf>
    <xf numFmtId="178" fontId="12" fillId="0" borderId="77" xfId="0" applyNumberFormat="1" applyFont="1" applyBorder="1">
      <alignment vertical="center"/>
    </xf>
    <xf numFmtId="178" fontId="12" fillId="0" borderId="78" xfId="0" applyNumberFormat="1" applyFont="1" applyBorder="1">
      <alignment vertical="center"/>
    </xf>
    <xf numFmtId="178" fontId="12" fillId="0" borderId="74" xfId="0" applyNumberFormat="1" applyFont="1" applyBorder="1" applyProtection="1">
      <alignment vertical="center"/>
      <protection locked="0"/>
    </xf>
    <xf numFmtId="178" fontId="12" fillId="0" borderId="66" xfId="0" applyNumberFormat="1" applyFont="1" applyBorder="1" applyProtection="1">
      <alignment vertical="center"/>
      <protection locked="0"/>
    </xf>
    <xf numFmtId="178" fontId="12" fillId="0" borderId="67" xfId="0" applyNumberFormat="1" applyFont="1" applyBorder="1" applyProtection="1">
      <alignment vertical="center"/>
      <protection locked="0"/>
    </xf>
    <xf numFmtId="178" fontId="12" fillId="0" borderId="76" xfId="0" applyNumberFormat="1" applyFont="1" applyBorder="1" applyProtection="1">
      <alignment vertical="center"/>
      <protection locked="0"/>
    </xf>
    <xf numFmtId="178" fontId="12" fillId="0" borderId="77" xfId="0" applyNumberFormat="1" applyFont="1" applyBorder="1" applyProtection="1">
      <alignment vertical="center"/>
      <protection locked="0"/>
    </xf>
    <xf numFmtId="178" fontId="12" fillId="0" borderId="79" xfId="0" applyNumberFormat="1" applyFont="1" applyBorder="1" applyProtection="1">
      <alignment vertical="center"/>
      <protection locked="0"/>
    </xf>
    <xf numFmtId="178" fontId="12" fillId="0" borderId="80" xfId="0" applyNumberFormat="1" applyFont="1" applyBorder="1">
      <alignment vertical="center"/>
    </xf>
    <xf numFmtId="178" fontId="12" fillId="0" borderId="68" xfId="0" applyNumberFormat="1" applyFont="1" applyBorder="1">
      <alignment vertical="center"/>
    </xf>
    <xf numFmtId="178" fontId="12" fillId="0" borderId="81" xfId="0" applyNumberFormat="1" applyFont="1" applyBorder="1">
      <alignment vertical="center"/>
    </xf>
    <xf numFmtId="178" fontId="12" fillId="0" borderId="82" xfId="0" applyNumberFormat="1" applyFont="1" applyBorder="1" applyProtection="1">
      <alignment vertical="center"/>
      <protection locked="0"/>
    </xf>
    <xf numFmtId="178" fontId="12" fillId="0" borderId="83" xfId="0" applyNumberFormat="1" applyFont="1" applyBorder="1" applyProtection="1">
      <alignment vertical="center"/>
      <protection locked="0"/>
    </xf>
    <xf numFmtId="178" fontId="12" fillId="0" borderId="84" xfId="0" applyNumberFormat="1" applyFont="1" applyBorder="1" applyProtection="1">
      <alignment vertical="center"/>
      <protection locked="0"/>
    </xf>
    <xf numFmtId="5" fontId="12" fillId="0" borderId="85" xfId="0" applyNumberFormat="1" applyFont="1" applyBorder="1">
      <alignment vertical="center"/>
    </xf>
    <xf numFmtId="5" fontId="12" fillId="0" borderId="86" xfId="0" applyNumberFormat="1" applyFont="1" applyBorder="1">
      <alignment vertical="center"/>
    </xf>
    <xf numFmtId="5" fontId="12" fillId="0" borderId="75" xfId="0" applyNumberFormat="1" applyFont="1" applyBorder="1">
      <alignment vertical="center"/>
    </xf>
    <xf numFmtId="5" fontId="12" fillId="0" borderId="68" xfId="0" applyNumberFormat="1" applyFont="1" applyBorder="1">
      <alignment vertical="center"/>
    </xf>
    <xf numFmtId="5" fontId="12" fillId="0" borderId="69" xfId="0" applyNumberFormat="1" applyFont="1" applyBorder="1">
      <alignment vertical="center"/>
    </xf>
    <xf numFmtId="5" fontId="27" fillId="0" borderId="88" xfId="0" applyNumberFormat="1" applyFont="1" applyBorder="1" applyProtection="1">
      <alignment vertical="center"/>
      <protection locked="0"/>
    </xf>
    <xf numFmtId="5" fontId="27" fillId="0" borderId="89" xfId="0" applyNumberFormat="1" applyFont="1" applyBorder="1" applyProtection="1">
      <alignment vertical="center"/>
      <protection locked="0"/>
    </xf>
    <xf numFmtId="5" fontId="27" fillId="0" borderId="90" xfId="0" applyNumberFormat="1" applyFont="1" applyBorder="1" applyProtection="1">
      <alignment vertical="center"/>
      <protection locked="0"/>
    </xf>
    <xf numFmtId="5" fontId="27" fillId="0" borderId="88" xfId="0" applyNumberFormat="1" applyFont="1" applyBorder="1" applyAlignment="1" applyProtection="1">
      <alignment horizontal="right" vertical="center"/>
      <protection locked="0"/>
    </xf>
    <xf numFmtId="5" fontId="27" fillId="0" borderId="89" xfId="0" applyNumberFormat="1" applyFont="1" applyBorder="1" applyAlignment="1" applyProtection="1">
      <alignment horizontal="right" vertical="center"/>
      <protection locked="0"/>
    </xf>
    <xf numFmtId="5" fontId="27" fillId="0" borderId="90" xfId="0" applyNumberFormat="1" applyFont="1" applyBorder="1" applyAlignment="1" applyProtection="1">
      <alignment horizontal="right" vertical="center"/>
      <protection locked="0"/>
    </xf>
    <xf numFmtId="5" fontId="27" fillId="0" borderId="88" xfId="0" applyNumberFormat="1" applyFont="1" applyBorder="1">
      <alignment vertical="center"/>
    </xf>
    <xf numFmtId="5" fontId="27" fillId="0" borderId="89" xfId="0" applyNumberFormat="1" applyFont="1" applyBorder="1">
      <alignment vertical="center"/>
    </xf>
    <xf numFmtId="5" fontId="27" fillId="0" borderId="90" xfId="0" applyNumberFormat="1" applyFont="1" applyBorder="1">
      <alignment vertical="center"/>
    </xf>
    <xf numFmtId="5" fontId="27" fillId="0" borderId="93" xfId="0" applyNumberFormat="1" applyFont="1" applyBorder="1">
      <alignment vertical="center"/>
    </xf>
    <xf numFmtId="5" fontId="27" fillId="0" borderId="94" xfId="0" applyNumberFormat="1" applyFont="1" applyBorder="1">
      <alignment vertical="center"/>
    </xf>
    <xf numFmtId="5" fontId="27" fillId="0" borderId="95" xfId="0" applyNumberFormat="1" applyFont="1" applyBorder="1">
      <alignment vertical="center"/>
    </xf>
    <xf numFmtId="5" fontId="27" fillId="0" borderId="92" xfId="0" applyNumberFormat="1" applyFont="1" applyBorder="1" applyProtection="1">
      <alignment vertical="center"/>
      <protection locked="0"/>
    </xf>
    <xf numFmtId="5" fontId="27" fillId="0" borderId="92" xfId="0" applyNumberFormat="1" applyFont="1" applyBorder="1" applyAlignment="1" applyProtection="1">
      <alignment horizontal="right" vertical="center"/>
      <protection locked="0"/>
    </xf>
    <xf numFmtId="5" fontId="27" fillId="0" borderId="92" xfId="0" applyNumberFormat="1" applyFont="1" applyBorder="1">
      <alignment vertical="center"/>
    </xf>
    <xf numFmtId="5" fontId="27" fillId="0" borderId="96" xfId="0" applyNumberFormat="1" applyFont="1" applyBorder="1">
      <alignment vertical="center"/>
    </xf>
    <xf numFmtId="0" fontId="27" fillId="0" borderId="86" xfId="0" applyFont="1" applyBorder="1">
      <alignment vertical="center"/>
    </xf>
    <xf numFmtId="0" fontId="27" fillId="0" borderId="87" xfId="0" applyFont="1" applyBorder="1">
      <alignment vertical="center"/>
    </xf>
    <xf numFmtId="0" fontId="27" fillId="0" borderId="68" xfId="0" applyFont="1" applyBorder="1">
      <alignment vertical="center"/>
    </xf>
    <xf numFmtId="0" fontId="27" fillId="0" borderId="69" xfId="0" applyFont="1" applyBorder="1">
      <alignment vertical="center"/>
    </xf>
    <xf numFmtId="0" fontId="27" fillId="0" borderId="85" xfId="0" applyFont="1" applyBorder="1">
      <alignment vertical="center"/>
    </xf>
    <xf numFmtId="0" fontId="27" fillId="0" borderId="75" xfId="0" applyFont="1" applyBorder="1">
      <alignment vertical="center"/>
    </xf>
    <xf numFmtId="0" fontId="12" fillId="0" borderId="99" xfId="0" applyFont="1" applyBorder="1" applyProtection="1">
      <alignment vertical="center"/>
      <protection locked="0"/>
    </xf>
    <xf numFmtId="178" fontId="12" fillId="0" borderId="98" xfId="0" applyNumberFormat="1" applyFont="1" applyBorder="1" applyProtection="1">
      <alignment vertical="center"/>
      <protection locked="0"/>
    </xf>
    <xf numFmtId="178" fontId="12" fillId="0" borderId="99" xfId="0" applyNumberFormat="1" applyFont="1" applyBorder="1" applyProtection="1">
      <alignment vertical="center"/>
      <protection locked="0"/>
    </xf>
    <xf numFmtId="178" fontId="12" fillId="0" borderId="72" xfId="0" applyNumberFormat="1" applyFont="1" applyBorder="1" applyProtection="1">
      <alignment vertical="center"/>
      <protection locked="0"/>
    </xf>
    <xf numFmtId="178" fontId="12" fillId="0" borderId="78" xfId="0" applyNumberFormat="1" applyFont="1" applyBorder="1" applyProtection="1">
      <alignment vertical="center"/>
      <protection locked="0"/>
    </xf>
    <xf numFmtId="178" fontId="12" fillId="0" borderId="102" xfId="0" applyNumberFormat="1" applyFont="1" applyBorder="1" applyProtection="1">
      <alignment vertical="center"/>
      <protection locked="0"/>
    </xf>
    <xf numFmtId="178" fontId="12" fillId="0" borderId="75" xfId="0" applyNumberFormat="1" applyFont="1" applyBorder="1" applyProtection="1">
      <alignment vertical="center"/>
      <protection locked="0"/>
    </xf>
    <xf numFmtId="178" fontId="12" fillId="0" borderId="68" xfId="0" applyNumberFormat="1" applyFont="1" applyBorder="1" applyProtection="1">
      <alignment vertical="center"/>
      <protection locked="0"/>
    </xf>
    <xf numFmtId="178" fontId="12" fillId="0" borderId="100" xfId="0" applyNumberFormat="1" applyFont="1" applyBorder="1" applyProtection="1">
      <alignment vertical="center"/>
      <protection locked="0"/>
    </xf>
    <xf numFmtId="178" fontId="12" fillId="0" borderId="73" xfId="0" applyNumberFormat="1" applyFont="1" applyBorder="1" applyProtection="1">
      <alignment vertical="center"/>
      <protection locked="0"/>
    </xf>
    <xf numFmtId="178" fontId="12" fillId="0" borderId="75" xfId="0" applyNumberFormat="1" applyFont="1" applyBorder="1">
      <alignment vertical="center"/>
    </xf>
    <xf numFmtId="178" fontId="12" fillId="0" borderId="73" xfId="0" applyNumberFormat="1" applyFont="1" applyBorder="1">
      <alignment vertical="center"/>
    </xf>
    <xf numFmtId="5" fontId="12" fillId="0" borderId="73" xfId="0" applyNumberFormat="1" applyFont="1" applyBorder="1">
      <alignment vertical="center"/>
    </xf>
    <xf numFmtId="5" fontId="27" fillId="0" borderId="103" xfId="0" applyNumberFormat="1" applyFont="1" applyBorder="1" applyProtection="1">
      <alignment vertical="center"/>
      <protection locked="0"/>
    </xf>
    <xf numFmtId="5" fontId="27" fillId="0" borderId="103" xfId="0" applyNumberFormat="1" applyFont="1" applyBorder="1" applyAlignment="1" applyProtection="1">
      <alignment horizontal="right" vertical="center"/>
      <protection locked="0"/>
    </xf>
    <xf numFmtId="5" fontId="27" fillId="0" borderId="103" xfId="0" applyNumberFormat="1" applyFont="1" applyBorder="1">
      <alignment vertical="center"/>
    </xf>
    <xf numFmtId="5" fontId="27" fillId="0" borderId="104" xfId="0" applyNumberFormat="1" applyFont="1" applyBorder="1">
      <alignment vertical="center"/>
    </xf>
    <xf numFmtId="0" fontId="27" fillId="0" borderId="101" xfId="0" applyFont="1" applyBorder="1">
      <alignment vertical="center"/>
    </xf>
    <xf numFmtId="0" fontId="27" fillId="0" borderId="100" xfId="0" applyFont="1" applyBorder="1">
      <alignment vertical="center"/>
    </xf>
    <xf numFmtId="5" fontId="27" fillId="0" borderId="91" xfId="0" applyNumberFormat="1" applyFont="1" applyBorder="1" applyProtection="1">
      <alignment vertical="center"/>
      <protection locked="0"/>
    </xf>
    <xf numFmtId="5" fontId="27" fillId="0" borderId="77" xfId="0" applyNumberFormat="1" applyFont="1" applyBorder="1" applyProtection="1">
      <alignment vertical="center"/>
      <protection locked="0"/>
    </xf>
    <xf numFmtId="5" fontId="27" fillId="0" borderId="99" xfId="0" applyNumberFormat="1" applyFont="1" applyBorder="1" applyProtection="1">
      <alignment vertical="center"/>
      <protection locked="0"/>
    </xf>
    <xf numFmtId="5" fontId="27" fillId="0" borderId="76" xfId="0" applyNumberFormat="1" applyFont="1" applyBorder="1" applyProtection="1">
      <alignment vertical="center"/>
      <protection locked="0"/>
    </xf>
    <xf numFmtId="5" fontId="27" fillId="0" borderId="79" xfId="0" applyNumberFormat="1" applyFont="1" applyBorder="1" applyProtection="1">
      <alignment vertical="center"/>
      <protection locked="0"/>
    </xf>
    <xf numFmtId="0" fontId="7" fillId="0" borderId="7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right" vertical="top"/>
    </xf>
    <xf numFmtId="176" fontId="11" fillId="0" borderId="0" xfId="0" applyNumberFormat="1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54" fillId="0" borderId="0" xfId="0" applyFont="1" applyAlignment="1">
      <alignment vertical="center" textRotation="255"/>
    </xf>
    <xf numFmtId="176" fontId="12" fillId="0" borderId="0" xfId="0" applyNumberFormat="1" applyFont="1" applyAlignment="1" applyProtection="1"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9" fillId="0" borderId="0" xfId="0" applyFont="1" applyAlignment="1">
      <alignment horizontal="left" vertical="center"/>
    </xf>
    <xf numFmtId="0" fontId="59" fillId="0" borderId="0" xfId="0" applyFont="1">
      <alignment vertical="center"/>
    </xf>
    <xf numFmtId="0" fontId="6" fillId="0" borderId="47" xfId="0" applyFont="1" applyBorder="1" applyAlignment="1">
      <alignment horizontal="center"/>
    </xf>
    <xf numFmtId="0" fontId="60" fillId="0" borderId="0" xfId="1" applyFont="1">
      <alignment vertical="center"/>
    </xf>
    <xf numFmtId="0" fontId="35" fillId="0" borderId="0" xfId="2" applyNumberFormat="1" applyFont="1" applyBorder="1" applyAlignment="1">
      <alignment vertical="center"/>
    </xf>
    <xf numFmtId="38" fontId="62" fillId="0" borderId="0" xfId="2" applyFont="1" applyBorder="1" applyAlignment="1">
      <alignment horizontal="center" vertical="center"/>
    </xf>
    <xf numFmtId="0" fontId="25" fillId="0" borderId="0" xfId="1" applyAlignment="1">
      <alignment horizontal="right" vertical="center"/>
    </xf>
    <xf numFmtId="0" fontId="63" fillId="0" borderId="0" xfId="1" applyFont="1" applyAlignment="1">
      <alignment vertical="center" textRotation="255" shrinkToFit="1"/>
    </xf>
    <xf numFmtId="0" fontId="65" fillId="0" borderId="0" xfId="1" applyFont="1">
      <alignment vertical="center"/>
    </xf>
    <xf numFmtId="0" fontId="28" fillId="0" borderId="46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5" fontId="27" fillId="0" borderId="49" xfId="0" applyNumberFormat="1" applyFont="1" applyBorder="1" applyAlignment="1">
      <alignment horizontal="center" vertical="center"/>
    </xf>
    <xf numFmtId="5" fontId="27" fillId="0" borderId="47" xfId="0" applyNumberFormat="1" applyFont="1" applyBorder="1" applyAlignment="1">
      <alignment horizontal="center" vertical="center"/>
    </xf>
    <xf numFmtId="5" fontId="27" fillId="0" borderId="52" xfId="0" applyNumberFormat="1" applyFont="1" applyBorder="1" applyAlignment="1">
      <alignment horizontal="center" vertical="center"/>
    </xf>
    <xf numFmtId="5" fontId="27" fillId="0" borderId="26" xfId="0" applyNumberFormat="1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5" fontId="27" fillId="0" borderId="1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5" fontId="27" fillId="0" borderId="97" xfId="0" applyNumberFormat="1" applyFont="1" applyBorder="1" applyAlignment="1">
      <alignment horizontal="center" vertical="center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178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5" fontId="2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9" fontId="28" fillId="0" borderId="23" xfId="0" applyNumberFormat="1" applyFont="1" applyBorder="1" applyAlignment="1" applyProtection="1">
      <alignment horizontal="center" vertical="center"/>
      <protection locked="0"/>
    </xf>
    <xf numFmtId="179" fontId="28" fillId="0" borderId="19" xfId="0" applyNumberFormat="1" applyFont="1" applyBorder="1" applyAlignment="1" applyProtection="1">
      <alignment horizontal="center" vertical="center"/>
      <protection locked="0"/>
    </xf>
    <xf numFmtId="179" fontId="28" fillId="0" borderId="33" xfId="0" applyNumberFormat="1" applyFont="1" applyBorder="1" applyAlignment="1" applyProtection="1">
      <alignment horizontal="center" vertical="center"/>
      <protection locked="0"/>
    </xf>
    <xf numFmtId="179" fontId="28" fillId="0" borderId="2" xfId="0" applyNumberFormat="1" applyFont="1" applyBorder="1" applyAlignment="1" applyProtection="1">
      <alignment horizontal="center" vertical="center"/>
      <protection locked="0"/>
    </xf>
    <xf numFmtId="179" fontId="28" fillId="0" borderId="44" xfId="0" applyNumberFormat="1" applyFont="1" applyBorder="1" applyAlignment="1" applyProtection="1">
      <alignment horizontal="center" vertical="center"/>
      <protection locked="0"/>
    </xf>
    <xf numFmtId="179" fontId="28" fillId="0" borderId="1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7" fillId="0" borderId="35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5" fontId="17" fillId="0" borderId="36" xfId="0" applyNumberFormat="1" applyFont="1" applyBorder="1" applyAlignment="1" applyProtection="1">
      <alignment horizontal="center" vertical="center"/>
      <protection locked="0"/>
    </xf>
    <xf numFmtId="5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12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27" fillId="0" borderId="3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5" fontId="11" fillId="2" borderId="36" xfId="0" applyNumberFormat="1" applyFont="1" applyFill="1" applyBorder="1" applyAlignment="1" applyProtection="1">
      <alignment horizontal="right" vertical="center"/>
      <protection locked="0"/>
    </xf>
    <xf numFmtId="5" fontId="11" fillId="2" borderId="0" xfId="0" applyNumberFormat="1" applyFont="1" applyFill="1" applyAlignment="1" applyProtection="1">
      <alignment horizontal="right" vertical="center"/>
      <protection locked="0"/>
    </xf>
    <xf numFmtId="5" fontId="12" fillId="0" borderId="135" xfId="0" applyNumberFormat="1" applyFont="1" applyBorder="1" applyAlignment="1" applyProtection="1">
      <alignment horizontal="right" vertical="center" shrinkToFit="1"/>
      <protection locked="0"/>
    </xf>
    <xf numFmtId="5" fontId="12" fillId="0" borderId="36" xfId="0" applyNumberFormat="1" applyFont="1" applyBorder="1" applyAlignment="1" applyProtection="1">
      <alignment horizontal="right" vertical="center" shrinkToFit="1"/>
      <protection locked="0"/>
    </xf>
    <xf numFmtId="5" fontId="12" fillId="0" borderId="33" xfId="0" applyNumberFormat="1" applyFont="1" applyBorder="1" applyAlignment="1" applyProtection="1">
      <alignment horizontal="right" vertical="center" shrinkToFit="1"/>
      <protection locked="0"/>
    </xf>
    <xf numFmtId="5" fontId="12" fillId="0" borderId="2" xfId="0" applyNumberFormat="1" applyFont="1" applyBorder="1" applyAlignment="1" applyProtection="1">
      <alignment horizontal="right" vertical="center" shrinkToFit="1"/>
      <protection locked="0"/>
    </xf>
    <xf numFmtId="5" fontId="17" fillId="0" borderId="139" xfId="3" applyNumberFormat="1" applyFont="1" applyBorder="1" applyAlignment="1">
      <alignment horizontal="center" vertical="center"/>
    </xf>
    <xf numFmtId="5" fontId="17" fillId="0" borderId="19" xfId="3" applyNumberFormat="1" applyFont="1" applyBorder="1" applyAlignment="1">
      <alignment horizontal="center" vertical="center"/>
    </xf>
    <xf numFmtId="5" fontId="17" fillId="0" borderId="43" xfId="3" applyNumberFormat="1" applyFont="1" applyBorder="1" applyAlignment="1">
      <alignment horizontal="center" vertical="center"/>
    </xf>
    <xf numFmtId="5" fontId="17" fillId="0" borderId="53" xfId="3" applyNumberFormat="1" applyFont="1" applyBorder="1" applyAlignment="1">
      <alignment horizontal="center" vertical="center"/>
    </xf>
    <xf numFmtId="5" fontId="17" fillId="0" borderId="26" xfId="3" applyNumberFormat="1" applyFont="1" applyBorder="1" applyAlignment="1">
      <alignment horizontal="center" vertical="center"/>
    </xf>
    <xf numFmtId="5" fontId="17" fillId="0" borderId="57" xfId="3" applyNumberFormat="1" applyFont="1" applyBorder="1" applyAlignment="1">
      <alignment horizontal="center" vertical="center"/>
    </xf>
    <xf numFmtId="178" fontId="11" fillId="0" borderId="23" xfId="3" applyNumberFormat="1" applyFont="1" applyBorder="1" applyAlignment="1">
      <alignment horizontal="center" vertical="center"/>
    </xf>
    <xf numFmtId="178" fontId="11" fillId="0" borderId="19" xfId="3" applyNumberFormat="1" applyFont="1" applyBorder="1" applyAlignment="1">
      <alignment horizontal="center" vertical="center"/>
    </xf>
    <xf numFmtId="178" fontId="11" fillId="0" borderId="52" xfId="3" applyNumberFormat="1" applyFont="1" applyBorder="1" applyAlignment="1">
      <alignment horizontal="center" vertical="center"/>
    </xf>
    <xf numFmtId="178" fontId="11" fillId="0" borderId="26" xfId="3" applyNumberFormat="1" applyFont="1" applyBorder="1" applyAlignment="1">
      <alignment horizontal="center" vertical="center"/>
    </xf>
    <xf numFmtId="178" fontId="11" fillId="2" borderId="23" xfId="3" applyNumberFormat="1" applyFont="1" applyFill="1" applyBorder="1" applyAlignment="1">
      <alignment horizontal="center" vertical="center"/>
    </xf>
    <xf numFmtId="178" fontId="11" fillId="2" borderId="19" xfId="3" applyNumberFormat="1" applyFont="1" applyFill="1" applyBorder="1" applyAlignment="1">
      <alignment horizontal="center" vertical="center"/>
    </xf>
    <xf numFmtId="178" fontId="11" fillId="2" borderId="24" xfId="3" applyNumberFormat="1" applyFont="1" applyFill="1" applyBorder="1" applyAlignment="1">
      <alignment horizontal="center" vertical="center"/>
    </xf>
    <xf numFmtId="178" fontId="11" fillId="2" borderId="52" xfId="3" applyNumberFormat="1" applyFont="1" applyFill="1" applyBorder="1" applyAlignment="1">
      <alignment horizontal="center" vertical="center"/>
    </xf>
    <xf numFmtId="178" fontId="11" fillId="2" borderId="26" xfId="3" applyNumberFormat="1" applyFont="1" applyFill="1" applyBorder="1" applyAlignment="1">
      <alignment horizontal="center" vertical="center"/>
    </xf>
    <xf numFmtId="178" fontId="11" fillId="2" borderId="51" xfId="3" applyNumberFormat="1" applyFont="1" applyFill="1" applyBorder="1" applyAlignment="1">
      <alignment horizontal="center" vertical="center"/>
    </xf>
    <xf numFmtId="5" fontId="58" fillId="2" borderId="36" xfId="0" applyNumberFormat="1" applyFont="1" applyFill="1" applyBorder="1" applyAlignment="1" applyProtection="1">
      <alignment horizontal="right" vertical="center"/>
      <protection locked="0"/>
    </xf>
    <xf numFmtId="5" fontId="58" fillId="2" borderId="2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center"/>
      <protection locked="0"/>
    </xf>
    <xf numFmtId="176" fontId="12" fillId="0" borderId="0" xfId="0" applyNumberFormat="1" applyFont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7" fillId="2" borderId="14" xfId="0" applyFont="1" applyFill="1" applyBorder="1" applyAlignment="1" applyProtection="1">
      <alignment horizontal="center" vertical="center"/>
      <protection locked="0"/>
    </xf>
    <xf numFmtId="0" fontId="57" fillId="2" borderId="3" xfId="0" applyFont="1" applyFill="1" applyBorder="1" applyAlignment="1" applyProtection="1">
      <alignment horizontal="center" vertical="center"/>
      <protection locked="0"/>
    </xf>
    <xf numFmtId="0" fontId="57" fillId="2" borderId="4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 shrinkToFit="1"/>
      <protection locked="0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  <xf numFmtId="0" fontId="23" fillId="2" borderId="4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right"/>
    </xf>
    <xf numFmtId="0" fontId="7" fillId="0" borderId="0" xfId="0" applyFont="1" applyAlignment="1">
      <alignment horizontal="distributed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49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/>
    </xf>
    <xf numFmtId="0" fontId="52" fillId="0" borderId="115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53" fillId="0" borderId="116" xfId="0" applyFont="1" applyBorder="1" applyAlignment="1">
      <alignment horizontal="center" vertical="top"/>
    </xf>
    <xf numFmtId="0" fontId="53" fillId="0" borderId="119" xfId="0" applyFont="1" applyBorder="1" applyAlignment="1">
      <alignment horizontal="center" vertical="top"/>
    </xf>
    <xf numFmtId="0" fontId="52" fillId="0" borderId="122" xfId="0" applyFont="1" applyBorder="1" applyAlignment="1">
      <alignment horizontal="center" vertical="top"/>
    </xf>
    <xf numFmtId="0" fontId="52" fillId="0" borderId="123" xfId="0" applyFont="1" applyBorder="1" applyAlignment="1">
      <alignment horizontal="center" vertical="top"/>
    </xf>
    <xf numFmtId="0" fontId="52" fillId="0" borderId="121" xfId="0" applyFont="1" applyBorder="1" applyAlignment="1">
      <alignment horizontal="center" vertical="top"/>
    </xf>
    <xf numFmtId="0" fontId="52" fillId="0" borderId="116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0" fillId="0" borderId="109" xfId="0" applyFont="1" applyBorder="1" applyAlignment="1">
      <alignment horizontal="center"/>
    </xf>
    <xf numFmtId="0" fontId="50" fillId="0" borderId="110" xfId="0" applyFont="1" applyBorder="1" applyAlignment="1">
      <alignment horizontal="center"/>
    </xf>
    <xf numFmtId="0" fontId="50" fillId="0" borderId="111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5" fontId="13" fillId="0" borderId="23" xfId="0" applyNumberFormat="1" applyFont="1" applyBorder="1" applyAlignment="1" applyProtection="1">
      <alignment horizontal="center" vertical="center"/>
      <protection locked="0"/>
    </xf>
    <xf numFmtId="5" fontId="13" fillId="0" borderId="19" xfId="0" applyNumberFormat="1" applyFont="1" applyBorder="1" applyAlignment="1" applyProtection="1">
      <alignment horizontal="center" vertical="center"/>
      <protection locked="0"/>
    </xf>
    <xf numFmtId="5" fontId="13" fillId="0" borderId="43" xfId="0" applyNumberFormat="1" applyFont="1" applyBorder="1" applyAlignment="1" applyProtection="1">
      <alignment horizontal="center" vertical="center"/>
      <protection locked="0"/>
    </xf>
    <xf numFmtId="5" fontId="13" fillId="0" borderId="52" xfId="0" applyNumberFormat="1" applyFont="1" applyBorder="1" applyAlignment="1" applyProtection="1">
      <alignment horizontal="center" vertical="center"/>
      <protection locked="0"/>
    </xf>
    <xf numFmtId="5" fontId="13" fillId="0" borderId="26" xfId="0" applyNumberFormat="1" applyFont="1" applyBorder="1" applyAlignment="1" applyProtection="1">
      <alignment horizontal="center" vertical="center"/>
      <protection locked="0"/>
    </xf>
    <xf numFmtId="5" fontId="13" fillId="0" borderId="57" xfId="0" applyNumberFormat="1" applyFont="1" applyBorder="1" applyAlignment="1" applyProtection="1">
      <alignment horizontal="center" vertical="center"/>
      <protection locked="0"/>
    </xf>
    <xf numFmtId="0" fontId="51" fillId="0" borderId="112" xfId="0" applyFont="1" applyBorder="1" applyAlignment="1">
      <alignment horizontal="center" vertical="top"/>
    </xf>
    <xf numFmtId="0" fontId="51" fillId="0" borderId="113" xfId="0" applyFont="1" applyBorder="1" applyAlignment="1">
      <alignment horizontal="center" vertical="top"/>
    </xf>
    <xf numFmtId="0" fontId="51" fillId="0" borderId="113" xfId="0" applyFont="1" applyBorder="1" applyAlignment="1">
      <alignment horizontal="right" vertical="top"/>
    </xf>
    <xf numFmtId="0" fontId="51" fillId="0" borderId="118" xfId="0" applyFont="1" applyBorder="1" applyAlignment="1">
      <alignment horizontal="right" vertical="top"/>
    </xf>
    <xf numFmtId="0" fontId="51" fillId="0" borderId="74" xfId="0" applyFont="1" applyBorder="1" applyAlignment="1">
      <alignment horizontal="center" vertical="top"/>
    </xf>
    <xf numFmtId="0" fontId="51" fillId="0" borderId="66" xfId="0" applyFont="1" applyBorder="1" applyAlignment="1">
      <alignment horizontal="center" vertical="top"/>
    </xf>
    <xf numFmtId="0" fontId="51" fillId="0" borderId="120" xfId="0" applyFont="1" applyBorder="1" applyAlignment="1">
      <alignment horizontal="center" vertical="top"/>
    </xf>
    <xf numFmtId="0" fontId="52" fillId="0" borderId="119" xfId="0" applyFont="1" applyBorder="1" applyAlignment="1">
      <alignment horizontal="center" vertical="top"/>
    </xf>
    <xf numFmtId="0" fontId="52" fillId="0" borderId="117" xfId="0" applyFont="1" applyBorder="1" applyAlignment="1">
      <alignment horizontal="center" vertical="top"/>
    </xf>
    <xf numFmtId="0" fontId="51" fillId="0" borderId="114" xfId="0" applyFont="1" applyBorder="1" applyAlignment="1">
      <alignment horizontal="right" vertical="top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43" xfId="0" applyFont="1" applyFill="1" applyBorder="1" applyAlignment="1" applyProtection="1">
      <alignment horizontal="center" vertical="center" shrinkToFit="1"/>
      <protection locked="0"/>
    </xf>
    <xf numFmtId="0" fontId="17" fillId="2" borderId="26" xfId="0" applyFont="1" applyFill="1" applyBorder="1" applyAlignment="1" applyProtection="1">
      <alignment horizontal="center" vertical="center" shrinkToFit="1"/>
      <protection locked="0"/>
    </xf>
    <xf numFmtId="0" fontId="17" fillId="2" borderId="5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Alignment="1" applyProtection="1">
      <alignment horizontal="left" vertical="center" indent="1"/>
      <protection locked="0"/>
    </xf>
    <xf numFmtId="0" fontId="7" fillId="2" borderId="34" xfId="0" applyFont="1" applyFill="1" applyBorder="1" applyAlignment="1" applyProtection="1">
      <alignment horizontal="left" vertical="center" indent="1"/>
      <protection locked="0"/>
    </xf>
    <xf numFmtId="0" fontId="12" fillId="2" borderId="33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38" fontId="12" fillId="2" borderId="33" xfId="3" applyFont="1" applyFill="1" applyBorder="1" applyAlignment="1" applyProtection="1">
      <alignment horizontal="right" vertical="center"/>
      <protection locked="0"/>
    </xf>
    <xf numFmtId="38" fontId="12" fillId="2" borderId="2" xfId="3" applyFont="1" applyFill="1" applyBorder="1" applyAlignment="1" applyProtection="1">
      <alignment horizontal="right" vertical="center"/>
      <protection locked="0"/>
    </xf>
    <xf numFmtId="38" fontId="12" fillId="2" borderId="34" xfId="3" applyFont="1" applyFill="1" applyBorder="1" applyAlignment="1" applyProtection="1">
      <alignment horizontal="right" vertical="center"/>
      <protection locked="0"/>
    </xf>
    <xf numFmtId="38" fontId="12" fillId="0" borderId="33" xfId="3" applyFont="1" applyFill="1" applyBorder="1" applyAlignment="1" applyProtection="1">
      <alignment horizontal="right" vertical="center" wrapText="1"/>
    </xf>
    <xf numFmtId="38" fontId="12" fillId="0" borderId="2" xfId="3" applyFont="1" applyFill="1" applyBorder="1" applyAlignment="1" applyProtection="1">
      <alignment horizontal="right" vertical="center" wrapText="1"/>
    </xf>
    <xf numFmtId="38" fontId="12" fillId="0" borderId="39" xfId="3" applyFont="1" applyFill="1" applyBorder="1" applyAlignment="1" applyProtection="1">
      <alignment horizontal="right" vertical="center" wrapText="1"/>
    </xf>
    <xf numFmtId="0" fontId="7" fillId="0" borderId="59" xfId="0" applyFont="1" applyBorder="1" applyAlignment="1">
      <alignment horizontal="center" vertical="center"/>
    </xf>
    <xf numFmtId="38" fontId="27" fillId="2" borderId="40" xfId="3" applyFont="1" applyFill="1" applyBorder="1" applyAlignment="1" applyProtection="1">
      <alignment horizontal="right" vertical="center"/>
      <protection locked="0"/>
    </xf>
    <xf numFmtId="38" fontId="27" fillId="2" borderId="3" xfId="3" applyFont="1" applyFill="1" applyBorder="1" applyAlignment="1" applyProtection="1">
      <alignment horizontal="right" vertical="center"/>
      <protection locked="0"/>
    </xf>
    <xf numFmtId="38" fontId="27" fillId="2" borderId="41" xfId="3" applyFont="1" applyFill="1" applyBorder="1" applyAlignment="1" applyProtection="1">
      <alignment horizontal="right" vertical="center"/>
      <protection locked="0"/>
    </xf>
    <xf numFmtId="38" fontId="27" fillId="0" borderId="40" xfId="3" applyFont="1" applyFill="1" applyBorder="1" applyAlignment="1" applyProtection="1">
      <alignment horizontal="right" vertical="center"/>
    </xf>
    <xf numFmtId="38" fontId="27" fillId="0" borderId="3" xfId="3" applyFont="1" applyFill="1" applyBorder="1" applyAlignment="1" applyProtection="1">
      <alignment horizontal="right" vertical="center"/>
    </xf>
    <xf numFmtId="38" fontId="27" fillId="0" borderId="42" xfId="3" applyFont="1" applyFill="1" applyBorder="1" applyAlignment="1" applyProtection="1">
      <alignment horizontal="right" vertical="center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40" xfId="0" applyFont="1" applyFill="1" applyBorder="1" applyAlignment="1" applyProtection="1">
      <alignment horizontal="left" vertical="center" indent="1"/>
      <protection locked="0"/>
    </xf>
    <xf numFmtId="0" fontId="26" fillId="2" borderId="3" xfId="0" applyFont="1" applyFill="1" applyBorder="1" applyAlignment="1" applyProtection="1">
      <alignment horizontal="left" vertical="center" indent="1"/>
      <protection locked="0"/>
    </xf>
    <xf numFmtId="0" fontId="26" fillId="2" borderId="41" xfId="0" applyFont="1" applyFill="1" applyBorder="1" applyAlignment="1" applyProtection="1">
      <alignment horizontal="left" vertical="center" indent="1"/>
      <protection locked="0"/>
    </xf>
    <xf numFmtId="0" fontId="27" fillId="2" borderId="40" xfId="0" applyFont="1" applyFill="1" applyBorder="1" applyAlignment="1" applyProtection="1">
      <alignment horizontal="right" vertical="center"/>
      <protection locked="0"/>
    </xf>
    <xf numFmtId="0" fontId="27" fillId="2" borderId="3" xfId="0" applyFont="1" applyFill="1" applyBorder="1" applyAlignment="1" applyProtection="1">
      <alignment horizontal="right" vertical="center"/>
      <protection locked="0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0" fontId="27" fillId="2" borderId="41" xfId="0" applyFont="1" applyFill="1" applyBorder="1" applyAlignment="1" applyProtection="1">
      <alignment horizontal="center" vertical="center"/>
      <protection locked="0"/>
    </xf>
    <xf numFmtId="0" fontId="26" fillId="2" borderId="40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41" xfId="0" applyFont="1" applyFill="1" applyBorder="1" applyAlignment="1" applyProtection="1">
      <alignment horizontal="center" vertical="center"/>
      <protection locked="0"/>
    </xf>
    <xf numFmtId="0" fontId="50" fillId="0" borderId="14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4" fillId="0" borderId="143" xfId="0" applyFont="1" applyBorder="1" applyAlignment="1">
      <alignment horizontal="center" vertical="center" textRotation="255"/>
    </xf>
    <xf numFmtId="0" fontId="54" fillId="0" borderId="144" xfId="0" applyFont="1" applyBorder="1" applyAlignment="1">
      <alignment horizontal="center" vertical="center" textRotation="255"/>
    </xf>
    <xf numFmtId="0" fontId="54" fillId="0" borderId="142" xfId="0" applyFont="1" applyBorder="1" applyAlignment="1">
      <alignment horizontal="center" vertical="center" textRotation="255"/>
    </xf>
    <xf numFmtId="0" fontId="54" fillId="0" borderId="145" xfId="0" applyFont="1" applyBorder="1" applyAlignment="1">
      <alignment horizontal="center" vertical="center" textRotation="255"/>
    </xf>
    <xf numFmtId="0" fontId="54" fillId="0" borderId="146" xfId="0" applyFont="1" applyBorder="1" applyAlignment="1">
      <alignment horizontal="center" vertical="center" textRotation="255"/>
    </xf>
    <xf numFmtId="0" fontId="54" fillId="0" borderId="147" xfId="0" applyFont="1" applyBorder="1" applyAlignment="1">
      <alignment horizontal="center" vertical="center" textRotation="255"/>
    </xf>
    <xf numFmtId="0" fontId="55" fillId="0" borderId="140" xfId="0" applyFont="1" applyBorder="1" applyAlignment="1">
      <alignment horizontal="center" vertical="center"/>
    </xf>
    <xf numFmtId="0" fontId="54" fillId="0" borderId="140" xfId="0" applyFont="1" applyBorder="1" applyAlignment="1">
      <alignment horizontal="center" vertical="center"/>
    </xf>
    <xf numFmtId="0" fontId="50" fillId="0" borderId="141" xfId="0" applyFont="1" applyBorder="1" applyAlignment="1">
      <alignment horizontal="center" vertical="center"/>
    </xf>
    <xf numFmtId="0" fontId="55" fillId="0" borderId="141" xfId="0" applyFont="1" applyBorder="1" applyAlignment="1">
      <alignment horizontal="center" vertical="center"/>
    </xf>
    <xf numFmtId="9" fontId="27" fillId="0" borderId="130" xfId="0" applyNumberFormat="1" applyFont="1" applyBorder="1" applyAlignment="1">
      <alignment horizontal="center" vertical="center"/>
    </xf>
    <xf numFmtId="9" fontId="27" fillId="0" borderId="131" xfId="0" applyNumberFormat="1" applyFont="1" applyBorder="1" applyAlignment="1">
      <alignment horizontal="center" vertical="center"/>
    </xf>
    <xf numFmtId="9" fontId="27" fillId="0" borderId="133" xfId="0" applyNumberFormat="1" applyFont="1" applyBorder="1" applyAlignment="1">
      <alignment horizontal="center" vertical="center"/>
    </xf>
    <xf numFmtId="38" fontId="27" fillId="0" borderId="130" xfId="3" applyFont="1" applyFill="1" applyBorder="1" applyAlignment="1">
      <alignment horizontal="right" vertical="center"/>
    </xf>
    <xf numFmtId="38" fontId="27" fillId="0" borderId="131" xfId="3" applyFont="1" applyFill="1" applyBorder="1" applyAlignment="1">
      <alignment horizontal="right" vertical="center"/>
    </xf>
    <xf numFmtId="38" fontId="27" fillId="0" borderId="132" xfId="3" applyFont="1" applyFill="1" applyBorder="1" applyAlignment="1">
      <alignment horizontal="right" vertical="center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180" fontId="17" fillId="0" borderId="49" xfId="0" applyNumberFormat="1" applyFont="1" applyBorder="1">
      <alignment vertical="center"/>
    </xf>
    <xf numFmtId="180" fontId="17" fillId="0" borderId="47" xfId="0" applyNumberFormat="1" applyFont="1" applyBorder="1">
      <alignment vertical="center"/>
    </xf>
    <xf numFmtId="180" fontId="17" fillId="0" borderId="50" xfId="0" applyNumberFormat="1" applyFont="1" applyBorder="1">
      <alignment vertical="center"/>
    </xf>
    <xf numFmtId="180" fontId="17" fillId="0" borderId="52" xfId="0" applyNumberFormat="1" applyFont="1" applyBorder="1">
      <alignment vertical="center"/>
    </xf>
    <xf numFmtId="180" fontId="17" fillId="0" borderId="26" xfId="0" applyNumberFormat="1" applyFont="1" applyBorder="1">
      <alignment vertical="center"/>
    </xf>
    <xf numFmtId="180" fontId="17" fillId="0" borderId="57" xfId="0" applyNumberFormat="1" applyFont="1" applyBorder="1">
      <alignment vertical="center"/>
    </xf>
    <xf numFmtId="38" fontId="27" fillId="2" borderId="126" xfId="3" applyFont="1" applyFill="1" applyBorder="1" applyAlignment="1" applyProtection="1">
      <alignment horizontal="right" vertical="center"/>
      <protection locked="0"/>
    </xf>
    <xf numFmtId="38" fontId="27" fillId="2" borderId="127" xfId="3" applyFont="1" applyFill="1" applyBorder="1" applyAlignment="1" applyProtection="1">
      <alignment horizontal="right" vertical="center"/>
      <protection locked="0"/>
    </xf>
    <xf numFmtId="38" fontId="27" fillId="2" borderId="128" xfId="3" applyFont="1" applyFill="1" applyBorder="1" applyAlignment="1" applyProtection="1">
      <alignment horizontal="right" vertical="center"/>
      <protection locked="0"/>
    </xf>
    <xf numFmtId="0" fontId="26" fillId="2" borderId="105" xfId="0" applyFont="1" applyFill="1" applyBorder="1" applyAlignment="1" applyProtection="1">
      <alignment horizontal="center" vertical="center"/>
      <protection locked="0"/>
    </xf>
    <xf numFmtId="0" fontId="26" fillId="2" borderId="106" xfId="0" applyFont="1" applyFill="1" applyBorder="1" applyAlignment="1" applyProtection="1">
      <alignment horizontal="center" vertical="center"/>
      <protection locked="0"/>
    </xf>
    <xf numFmtId="0" fontId="26" fillId="2" borderId="106" xfId="0" applyFont="1" applyFill="1" applyBorder="1" applyAlignment="1" applyProtection="1">
      <alignment horizontal="center" vertical="top"/>
      <protection locked="0"/>
    </xf>
    <xf numFmtId="0" fontId="26" fillId="2" borderId="107" xfId="0" applyFont="1" applyFill="1" applyBorder="1" applyAlignment="1" applyProtection="1">
      <alignment horizontal="center" vertical="top"/>
      <protection locked="0"/>
    </xf>
    <xf numFmtId="0" fontId="26" fillId="0" borderId="108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6" fillId="0" borderId="108" xfId="0" applyFont="1" applyBorder="1">
      <alignment vertical="center"/>
    </xf>
    <xf numFmtId="0" fontId="26" fillId="0" borderId="106" xfId="0" applyFont="1" applyBorder="1">
      <alignment vertical="center"/>
    </xf>
    <xf numFmtId="0" fontId="26" fillId="0" borderId="107" xfId="0" applyFont="1" applyBorder="1">
      <alignment vertical="center"/>
    </xf>
    <xf numFmtId="38" fontId="27" fillId="0" borderId="108" xfId="0" applyNumberFormat="1" applyFont="1" applyBorder="1" applyAlignment="1">
      <alignment horizontal="right" vertical="center"/>
    </xf>
    <xf numFmtId="0" fontId="27" fillId="0" borderId="106" xfId="0" applyFont="1" applyBorder="1" applyAlignment="1">
      <alignment horizontal="right" vertical="center"/>
    </xf>
    <xf numFmtId="0" fontId="27" fillId="0" borderId="129" xfId="0" applyFont="1" applyBorder="1" applyAlignment="1">
      <alignment horizontal="right" vertical="center"/>
    </xf>
    <xf numFmtId="0" fontId="26" fillId="2" borderId="124" xfId="0" applyFont="1" applyFill="1" applyBorder="1" applyAlignment="1" applyProtection="1">
      <alignment horizontal="center" vertical="center"/>
      <protection locked="0"/>
    </xf>
    <xf numFmtId="0" fontId="26" fillId="2" borderId="125" xfId="0" applyFont="1" applyFill="1" applyBorder="1" applyAlignment="1" applyProtection="1">
      <alignment horizontal="center" vertical="center"/>
      <protection locked="0"/>
    </xf>
    <xf numFmtId="0" fontId="26" fillId="2" borderId="126" xfId="0" applyFont="1" applyFill="1" applyBorder="1" applyAlignment="1" applyProtection="1">
      <alignment horizontal="left" vertical="center" indent="1"/>
      <protection locked="0"/>
    </xf>
    <xf numFmtId="0" fontId="26" fillId="2" borderId="127" xfId="0" applyFont="1" applyFill="1" applyBorder="1" applyAlignment="1" applyProtection="1">
      <alignment horizontal="left" vertical="center" indent="1"/>
      <protection locked="0"/>
    </xf>
    <xf numFmtId="0" fontId="26" fillId="2" borderId="128" xfId="0" applyFont="1" applyFill="1" applyBorder="1" applyAlignment="1" applyProtection="1">
      <alignment horizontal="left" vertical="center" indent="1"/>
      <protection locked="0"/>
    </xf>
    <xf numFmtId="0" fontId="27" fillId="2" borderId="126" xfId="0" applyFont="1" applyFill="1" applyBorder="1" applyAlignment="1" applyProtection="1">
      <alignment horizontal="right" vertical="center"/>
      <protection locked="0"/>
    </xf>
    <xf numFmtId="0" fontId="27" fillId="2" borderId="127" xfId="0" applyFont="1" applyFill="1" applyBorder="1" applyAlignment="1" applyProtection="1">
      <alignment horizontal="right" vertical="center"/>
      <protection locked="0"/>
    </xf>
    <xf numFmtId="0" fontId="27" fillId="2" borderId="127" xfId="0" applyFont="1" applyFill="1" applyBorder="1" applyAlignment="1" applyProtection="1">
      <alignment horizontal="center" vertical="center"/>
      <protection locked="0"/>
    </xf>
    <xf numFmtId="0" fontId="27" fillId="2" borderId="1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26" fillId="2" borderId="14" xfId="0" applyFont="1" applyFill="1" applyBorder="1" applyAlignment="1" applyProtection="1">
      <alignment horizontal="center" vertical="center"/>
      <protection locked="0"/>
    </xf>
    <xf numFmtId="0" fontId="26" fillId="0" borderId="130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33" xfId="0" applyFont="1" applyBorder="1" applyAlignment="1">
      <alignment horizontal="center" vertical="center"/>
    </xf>
    <xf numFmtId="5" fontId="12" fillId="0" borderId="36" xfId="0" applyNumberFormat="1" applyFont="1" applyBorder="1" applyAlignment="1" applyProtection="1">
      <alignment horizontal="left" vertical="center"/>
      <protection locked="0"/>
    </xf>
    <xf numFmtId="5" fontId="12" fillId="0" borderId="134" xfId="0" applyNumberFormat="1" applyFont="1" applyBorder="1" applyAlignment="1" applyProtection="1">
      <alignment horizontal="left" vertical="center"/>
      <protection locked="0"/>
    </xf>
    <xf numFmtId="5" fontId="12" fillId="0" borderId="2" xfId="0" applyNumberFormat="1" applyFont="1" applyBorder="1" applyAlignment="1" applyProtection="1">
      <alignment horizontal="left" vertical="center"/>
      <protection locked="0"/>
    </xf>
    <xf numFmtId="5" fontId="12" fillId="0" borderId="34" xfId="0" applyNumberFormat="1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25" fillId="0" borderId="10" xfId="1" applyBorder="1" applyAlignment="1">
      <alignment horizontal="center" vertical="center"/>
    </xf>
    <xf numFmtId="0" fontId="33" fillId="0" borderId="157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38" fontId="62" fillId="0" borderId="12" xfId="2" applyFont="1" applyBorder="1" applyAlignment="1">
      <alignment horizontal="center" vertical="center"/>
    </xf>
    <xf numFmtId="38" fontId="62" fillId="0" borderId="13" xfId="2" applyFont="1" applyBorder="1" applyAlignment="1">
      <alignment horizontal="center" vertical="center"/>
    </xf>
    <xf numFmtId="0" fontId="25" fillId="0" borderId="3" xfId="1" applyBorder="1" applyAlignment="1">
      <alignment horizontal="right" vertical="center"/>
    </xf>
    <xf numFmtId="0" fontId="25" fillId="0" borderId="41" xfId="1" applyBorder="1" applyAlignment="1">
      <alignment horizontal="right" vertical="center"/>
    </xf>
    <xf numFmtId="0" fontId="60" fillId="0" borderId="9" xfId="1" applyFont="1" applyBorder="1" applyAlignment="1">
      <alignment horizontal="center" vertical="center"/>
    </xf>
    <xf numFmtId="0" fontId="60" fillId="0" borderId="10" xfId="1" applyFont="1" applyBorder="1" applyAlignment="1">
      <alignment horizontal="center" vertical="center"/>
    </xf>
    <xf numFmtId="0" fontId="60" fillId="0" borderId="10" xfId="1" applyFont="1" applyBorder="1">
      <alignment vertical="center"/>
    </xf>
    <xf numFmtId="38" fontId="64" fillId="0" borderId="10" xfId="2" applyFont="1" applyBorder="1" applyAlignment="1">
      <alignment horizontal="right" vertical="center"/>
    </xf>
    <xf numFmtId="38" fontId="64" fillId="0" borderId="156" xfId="2" applyFont="1" applyBorder="1" applyAlignment="1">
      <alignment horizontal="right" vertical="center"/>
    </xf>
    <xf numFmtId="0" fontId="25" fillId="0" borderId="41" xfId="1" applyBorder="1">
      <alignment vertical="center"/>
    </xf>
    <xf numFmtId="0" fontId="25" fillId="0" borderId="10" xfId="1" applyBorder="1">
      <alignment vertical="center"/>
    </xf>
    <xf numFmtId="0" fontId="25" fillId="0" borderId="3" xfId="1" applyBorder="1" applyAlignment="1">
      <alignment horizontal="center" vertical="center"/>
    </xf>
    <xf numFmtId="0" fontId="25" fillId="0" borderId="41" xfId="1" applyBorder="1" applyAlignment="1">
      <alignment horizontal="center" vertical="center"/>
    </xf>
    <xf numFmtId="0" fontId="34" fillId="0" borderId="0" xfId="1" applyFont="1">
      <alignment vertical="center"/>
    </xf>
    <xf numFmtId="0" fontId="25" fillId="0" borderId="59" xfId="1" applyBorder="1" applyAlignment="1">
      <alignment horizontal="center" vertical="center"/>
    </xf>
    <xf numFmtId="0" fontId="25" fillId="0" borderId="60" xfId="1" applyBorder="1" applyAlignment="1">
      <alignment horizontal="center" vertical="center"/>
    </xf>
    <xf numFmtId="0" fontId="25" fillId="0" borderId="9" xfId="1" applyBorder="1" applyAlignment="1">
      <alignment horizontal="center" vertical="center"/>
    </xf>
    <xf numFmtId="0" fontId="25" fillId="0" borderId="61" xfId="1" applyBorder="1" applyAlignment="1">
      <alignment horizontal="center" vertical="center"/>
    </xf>
    <xf numFmtId="0" fontId="25" fillId="0" borderId="62" xfId="1" applyBorder="1" applyAlignment="1">
      <alignment horizontal="center" vertical="center"/>
    </xf>
    <xf numFmtId="0" fontId="25" fillId="0" borderId="24" xfId="1" applyBorder="1" applyAlignment="1">
      <alignment horizontal="center" vertical="center"/>
    </xf>
    <xf numFmtId="0" fontId="25" fillId="0" borderId="54" xfId="1" applyBorder="1" applyAlignment="1">
      <alignment horizontal="center" vertical="center"/>
    </xf>
    <xf numFmtId="0" fontId="25" fillId="0" borderId="63" xfId="1" applyBorder="1" applyAlignment="1">
      <alignment horizontal="center" vertical="center"/>
    </xf>
    <xf numFmtId="0" fontId="25" fillId="0" borderId="64" xfId="1" applyBorder="1" applyAlignment="1">
      <alignment horizontal="center" vertical="center"/>
    </xf>
    <xf numFmtId="0" fontId="25" fillId="0" borderId="34" xfId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40" fillId="0" borderId="3" xfId="1" applyFont="1" applyBorder="1" applyAlignment="1">
      <alignment horizontal="center" vertical="center"/>
    </xf>
    <xf numFmtId="0" fontId="40" fillId="0" borderId="41" xfId="1" applyFont="1" applyBorder="1" applyAlignment="1">
      <alignment horizontal="center" vertical="center"/>
    </xf>
    <xf numFmtId="177" fontId="41" fillId="0" borderId="152" xfId="2" applyNumberFormat="1" applyFont="1" applyBorder="1" applyAlignment="1">
      <alignment horizontal="center" vertical="center"/>
    </xf>
    <xf numFmtId="177" fontId="41" fillId="0" borderId="10" xfId="2" applyNumberFormat="1" applyFont="1" applyBorder="1" applyAlignment="1">
      <alignment horizontal="center" vertical="center"/>
    </xf>
    <xf numFmtId="177" fontId="41" fillId="0" borderId="153" xfId="2" applyNumberFormat="1" applyFont="1" applyBorder="1" applyAlignment="1">
      <alignment horizontal="center" vertical="center"/>
    </xf>
    <xf numFmtId="177" fontId="41" fillId="0" borderId="154" xfId="2" applyNumberFormat="1" applyFont="1" applyBorder="1" applyAlignment="1">
      <alignment horizontal="center" vertical="center"/>
    </xf>
    <xf numFmtId="177" fontId="41" fillId="0" borderId="125" xfId="2" applyNumberFormat="1" applyFont="1" applyBorder="1" applyAlignment="1">
      <alignment horizontal="center" vertical="center"/>
    </xf>
    <xf numFmtId="177" fontId="41" fillId="0" borderId="155" xfId="2" applyNumberFormat="1" applyFont="1" applyBorder="1" applyAlignment="1">
      <alignment horizontal="center" vertical="center"/>
    </xf>
    <xf numFmtId="177" fontId="41" fillId="0" borderId="41" xfId="2" applyNumberFormat="1" applyFont="1" applyBorder="1" applyAlignment="1">
      <alignment horizontal="center" vertical="center"/>
    </xf>
    <xf numFmtId="5" fontId="42" fillId="0" borderId="23" xfId="1" applyNumberFormat="1" applyFont="1" applyBorder="1" applyAlignment="1">
      <alignment horizontal="center" vertical="center"/>
    </xf>
    <xf numFmtId="5" fontId="42" fillId="0" borderId="19" xfId="1" applyNumberFormat="1" applyFont="1" applyBorder="1" applyAlignment="1">
      <alignment horizontal="center" vertical="center"/>
    </xf>
    <xf numFmtId="5" fontId="42" fillId="0" borderId="24" xfId="1" applyNumberFormat="1" applyFont="1" applyBorder="1" applyAlignment="1">
      <alignment horizontal="center" vertical="center"/>
    </xf>
    <xf numFmtId="5" fontId="42" fillId="0" borderId="33" xfId="1" applyNumberFormat="1" applyFont="1" applyBorder="1" applyAlignment="1">
      <alignment horizontal="center" vertical="center"/>
    </xf>
    <xf numFmtId="5" fontId="42" fillId="0" borderId="2" xfId="1" applyNumberFormat="1" applyFont="1" applyBorder="1" applyAlignment="1">
      <alignment horizontal="center" vertical="center"/>
    </xf>
    <xf numFmtId="5" fontId="42" fillId="0" borderId="34" xfId="1" applyNumberFormat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65" fillId="0" borderId="0" xfId="1" applyFont="1" applyAlignment="1">
      <alignment horizontal="left" vertical="center"/>
    </xf>
    <xf numFmtId="0" fontId="25" fillId="0" borderId="0" xfId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60" fillId="0" borderId="0" xfId="1" applyFont="1" applyAlignment="1">
      <alignment horizontal="left"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61" fillId="0" borderId="0" xfId="1" applyFont="1">
      <alignment vertical="center"/>
    </xf>
    <xf numFmtId="0" fontId="25" fillId="0" borderId="0" xfId="1" applyAlignment="1">
      <alignment horizontal="center" vertical="center"/>
    </xf>
    <xf numFmtId="0" fontId="25" fillId="0" borderId="58" xfId="1" applyBorder="1" applyAlignment="1">
      <alignment horizontal="center" vertical="center"/>
    </xf>
    <xf numFmtId="0" fontId="61" fillId="0" borderId="58" xfId="1" applyFont="1" applyBorder="1">
      <alignment vertical="center"/>
    </xf>
    <xf numFmtId="0" fontId="40" fillId="0" borderId="148" xfId="1" applyFont="1" applyBorder="1" applyAlignment="1">
      <alignment horizontal="center" vertical="center"/>
    </xf>
    <xf numFmtId="0" fontId="40" fillId="0" borderId="149" xfId="1" applyFont="1" applyBorder="1" applyAlignment="1">
      <alignment horizontal="center" vertical="center"/>
    </xf>
    <xf numFmtId="0" fontId="40" fillId="0" borderId="150" xfId="1" applyFont="1" applyBorder="1" applyAlignment="1">
      <alignment horizontal="center" vertical="center"/>
    </xf>
    <xf numFmtId="0" fontId="40" fillId="0" borderId="10" xfId="1" applyFont="1" applyBorder="1" applyAlignment="1">
      <alignment horizontal="center" vertical="center"/>
    </xf>
    <xf numFmtId="0" fontId="40" fillId="0" borderId="151" xfId="1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24" fillId="2" borderId="158" xfId="0" applyFont="1" applyFill="1" applyBorder="1" applyAlignment="1">
      <alignment horizontal="center" vertical="center"/>
    </xf>
    <xf numFmtId="0" fontId="24" fillId="2" borderId="159" xfId="0" applyFont="1" applyFill="1" applyBorder="1" applyAlignment="1">
      <alignment horizontal="center" vertical="center"/>
    </xf>
    <xf numFmtId="0" fontId="24" fillId="2" borderId="160" xfId="0" applyFont="1" applyFill="1" applyBorder="1" applyAlignment="1">
      <alignment horizontal="center" vertical="center"/>
    </xf>
    <xf numFmtId="0" fontId="26" fillId="0" borderId="109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178" fontId="11" fillId="2" borderId="23" xfId="3" applyNumberFormat="1" applyFont="1" applyFill="1" applyBorder="1" applyAlignment="1" applyProtection="1">
      <alignment horizontal="center" vertical="center"/>
      <protection locked="0"/>
    </xf>
    <xf numFmtId="178" fontId="11" fillId="2" borderId="19" xfId="3" applyNumberFormat="1" applyFont="1" applyFill="1" applyBorder="1" applyAlignment="1" applyProtection="1">
      <alignment horizontal="center" vertical="center"/>
      <protection locked="0"/>
    </xf>
    <xf numFmtId="178" fontId="11" fillId="2" borderId="24" xfId="3" applyNumberFormat="1" applyFont="1" applyFill="1" applyBorder="1" applyAlignment="1" applyProtection="1">
      <alignment horizontal="center" vertical="center"/>
      <protection locked="0"/>
    </xf>
    <xf numFmtId="178" fontId="11" fillId="2" borderId="52" xfId="3" applyNumberFormat="1" applyFont="1" applyFill="1" applyBorder="1" applyAlignment="1" applyProtection="1">
      <alignment horizontal="center" vertical="center"/>
      <protection locked="0"/>
    </xf>
    <xf numFmtId="178" fontId="11" fillId="2" borderId="26" xfId="3" applyNumberFormat="1" applyFont="1" applyFill="1" applyBorder="1" applyAlignment="1" applyProtection="1">
      <alignment horizontal="center" vertical="center"/>
      <protection locked="0"/>
    </xf>
    <xf numFmtId="178" fontId="11" fillId="2" borderId="51" xfId="3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9" fontId="25" fillId="0" borderId="130" xfId="0" applyNumberFormat="1" applyFont="1" applyBorder="1" applyAlignment="1">
      <alignment horizontal="center" vertical="center"/>
    </xf>
    <xf numFmtId="9" fontId="25" fillId="0" borderId="131" xfId="0" applyNumberFormat="1" applyFont="1" applyBorder="1" applyAlignment="1">
      <alignment horizontal="center" vertical="center"/>
    </xf>
    <xf numFmtId="9" fontId="25" fillId="0" borderId="133" xfId="0" applyNumberFormat="1" applyFont="1" applyBorder="1" applyAlignment="1">
      <alignment horizontal="center" vertical="center"/>
    </xf>
    <xf numFmtId="0" fontId="66" fillId="2" borderId="158" xfId="0" applyFont="1" applyFill="1" applyBorder="1" applyAlignment="1">
      <alignment horizontal="center" vertical="center"/>
    </xf>
    <xf numFmtId="0" fontId="66" fillId="2" borderId="159" xfId="0" applyFont="1" applyFill="1" applyBorder="1" applyAlignment="1">
      <alignment horizontal="center" vertical="center"/>
    </xf>
    <xf numFmtId="0" fontId="66" fillId="2" borderId="160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76200</xdr:rowOff>
    </xdr:from>
    <xdr:to>
      <xdr:col>27</xdr:col>
      <xdr:colOff>142875</xdr:colOff>
      <xdr:row>47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13087350"/>
          <a:ext cx="68675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＊太線内を記入して下さい。</a:t>
          </a:r>
          <a:endParaRPr kumimoji="1" lang="en-US" altLang="ja-JP" sz="1400"/>
        </a:p>
        <a:p>
          <a:r>
            <a:rPr lang="ja-JP" alt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＊請求書の締切は月末とし</a:t>
          </a:r>
          <a:r>
            <a:rPr lang="en-US" altLang="ja-JP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､</a:t>
          </a:r>
          <a:r>
            <a:rPr lang="ja-JP" alt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工事番号毎に２部を翌月５日必着で当社宛にご送付下さい。</a:t>
          </a:r>
          <a:r>
            <a:rPr lang="ja-JP" altLang="en-US" sz="1400"/>
            <a:t> </a:t>
          </a:r>
          <a:endParaRPr lang="en-US" altLang="ja-JP" sz="1400"/>
        </a:p>
        <a:p>
          <a:r>
            <a:rPr lang="ja-JP" alt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＊６日以降の請求書は翌月締とさせていただきます。</a:t>
          </a:r>
          <a:r>
            <a:rPr lang="ja-JP" altLang="en-US" sz="1400"/>
            <a:t> </a:t>
          </a:r>
          <a:endParaRPr lang="en-US" altLang="ja-JP" sz="1400"/>
        </a:p>
        <a:p>
          <a:r>
            <a:rPr lang="ja-JP" alt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＊現場が１件の場合でも請求総括表と請求書のセットでご提出下さい。</a:t>
          </a:r>
          <a:r>
            <a:rPr lang="ja-JP" altLang="en-US" sz="1400"/>
            <a:t> </a:t>
          </a:r>
          <a:endParaRPr kumimoji="1" lang="ja-JP" altLang="en-US" sz="1400"/>
        </a:p>
      </xdr:txBody>
    </xdr:sp>
    <xdr:clientData/>
  </xdr:twoCellAnchor>
  <xdr:twoCellAnchor>
    <xdr:from>
      <xdr:col>16</xdr:col>
      <xdr:colOff>131380</xdr:colOff>
      <xdr:row>4</xdr:row>
      <xdr:rowOff>472199</xdr:rowOff>
    </xdr:from>
    <xdr:to>
      <xdr:col>38</xdr:col>
      <xdr:colOff>120431</xdr:colOff>
      <xdr:row>9</xdr:row>
      <xdr:rowOff>65689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8580" y="2024774"/>
          <a:ext cx="5027776" cy="15556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38</xdr:col>
      <xdr:colOff>186121</xdr:colOff>
      <xdr:row>1</xdr:row>
      <xdr:rowOff>569311</xdr:rowOff>
    </xdr:from>
    <xdr:to>
      <xdr:col>42</xdr:col>
      <xdr:colOff>656897</xdr:colOff>
      <xdr:row>4</xdr:row>
      <xdr:rowOff>492673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92046" y="893161"/>
          <a:ext cx="3213976" cy="1133037"/>
        </a:xfrm>
        <a:prstGeom prst="wedgeRoundRectCallout">
          <a:avLst>
            <a:gd name="adj1" fmla="val -52504"/>
            <a:gd name="adj2" fmla="val 836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）のシートのみ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御社の住所及び社名、貴社の担当者名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をご入力下さい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他の請求書（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）～（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）は転記されます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133350</xdr:colOff>
      <xdr:row>3</xdr:row>
      <xdr:rowOff>342899</xdr:rowOff>
    </xdr:from>
    <xdr:to>
      <xdr:col>44</xdr:col>
      <xdr:colOff>0</xdr:colOff>
      <xdr:row>6</xdr:row>
      <xdr:rowOff>57150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19475" y="1381124"/>
          <a:ext cx="2867025" cy="800101"/>
        </a:xfrm>
        <a:prstGeom prst="wedgeRectCallout">
          <a:avLst>
            <a:gd name="adj1" fmla="val 53187"/>
            <a:gd name="adj2" fmla="val 86277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95250</xdr:colOff>
      <xdr:row>14</xdr:row>
      <xdr:rowOff>178594</xdr:rowOff>
    </xdr:from>
    <xdr:to>
      <xdr:col>42</xdr:col>
      <xdr:colOff>11906</xdr:colOff>
      <xdr:row>16</xdr:row>
      <xdr:rowOff>297657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524250" y="5083969"/>
          <a:ext cx="2488406" cy="654844"/>
        </a:xfrm>
        <a:prstGeom prst="wedgeRectCallout">
          <a:avLst>
            <a:gd name="adj1" fmla="val -48413"/>
            <a:gd name="adj2" fmla="val 8458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注文書に記載されている契約金額を記入して下さい。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45244</xdr:colOff>
      <xdr:row>1</xdr:row>
      <xdr:rowOff>383382</xdr:rowOff>
    </xdr:from>
    <xdr:to>
      <xdr:col>21</xdr:col>
      <xdr:colOff>32196</xdr:colOff>
      <xdr:row>3</xdr:row>
      <xdr:rowOff>267778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8119" y="640557"/>
          <a:ext cx="2844452" cy="66544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入力用見本</a:t>
          </a:r>
        </a:p>
      </xdr:txBody>
    </xdr:sp>
    <xdr:clientData/>
  </xdr:twoCellAnchor>
  <xdr:twoCellAnchor>
    <xdr:from>
      <xdr:col>40</xdr:col>
      <xdr:colOff>47625</xdr:colOff>
      <xdr:row>25</xdr:row>
      <xdr:rowOff>23812</xdr:rowOff>
    </xdr:from>
    <xdr:to>
      <xdr:col>43</xdr:col>
      <xdr:colOff>23812</xdr:colOff>
      <xdr:row>32</xdr:row>
      <xdr:rowOff>428625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762625" y="8262937"/>
          <a:ext cx="404812" cy="3488532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47625</xdr:colOff>
      <xdr:row>14</xdr:row>
      <xdr:rowOff>238125</xdr:rowOff>
    </xdr:from>
    <xdr:to>
      <xdr:col>60</xdr:col>
      <xdr:colOff>130969</xdr:colOff>
      <xdr:row>16</xdr:row>
      <xdr:rowOff>392906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34125" y="5143500"/>
          <a:ext cx="2369344" cy="690562"/>
        </a:xfrm>
        <a:prstGeom prst="wedgeRectCallout">
          <a:avLst>
            <a:gd name="adj1" fmla="val 40672"/>
            <a:gd name="adj2" fmla="val 80950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前回までに請求した金額を記入して下さい。今回が初めての場合、０円と記入して下さい。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71438</xdr:colOff>
      <xdr:row>29</xdr:row>
      <xdr:rowOff>59531</xdr:rowOff>
    </xdr:from>
    <xdr:to>
      <xdr:col>39</xdr:col>
      <xdr:colOff>130969</xdr:colOff>
      <xdr:row>30</xdr:row>
      <xdr:rowOff>297656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57563" y="10096500"/>
          <a:ext cx="2345531" cy="654844"/>
        </a:xfrm>
        <a:prstGeom prst="wedgeRectCallout">
          <a:avLst>
            <a:gd name="adj1" fmla="val 52602"/>
            <a:gd name="adj2" fmla="val 100951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ドロップダウンより単位を選択して下さい。。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123826</xdr:rowOff>
    </xdr:from>
    <xdr:to>
      <xdr:col>0</xdr:col>
      <xdr:colOff>342900</xdr:colOff>
      <xdr:row>19</xdr:row>
      <xdr:rowOff>390526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143501"/>
          <a:ext cx="342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100"/>
            <a:t>◀</a:t>
          </a:r>
        </a:p>
      </xdr:txBody>
    </xdr:sp>
    <xdr:clientData/>
  </xdr:twoCellAnchor>
  <xdr:twoCellAnchor>
    <xdr:from>
      <xdr:col>15</xdr:col>
      <xdr:colOff>38100</xdr:colOff>
      <xdr:row>1</xdr:row>
      <xdr:rowOff>47625</xdr:rowOff>
    </xdr:from>
    <xdr:to>
      <xdr:col>30</xdr:col>
      <xdr:colOff>133350</xdr:colOff>
      <xdr:row>10</xdr:row>
      <xdr:rowOff>123825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29050" y="523875"/>
          <a:ext cx="3667125" cy="2133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31</xdr:col>
      <xdr:colOff>161925</xdr:colOff>
      <xdr:row>5</xdr:row>
      <xdr:rowOff>1</xdr:rowOff>
    </xdr:from>
    <xdr:to>
      <xdr:col>34</xdr:col>
      <xdr:colOff>321425</xdr:colOff>
      <xdr:row>7</xdr:row>
      <xdr:rowOff>104775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91450" y="1200151"/>
          <a:ext cx="1797800" cy="542924"/>
        </a:xfrm>
        <a:prstGeom prst="wedgeRoundRectCallout">
          <a:avLst>
            <a:gd name="adj1" fmla="val -64451"/>
            <a:gd name="adj2" fmla="val 36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請求書（</a:t>
          </a:r>
          <a:r>
            <a:rPr kumimoji="1" lang="en-US" altLang="ja-JP" sz="1000">
              <a:solidFill>
                <a:schemeClr val="tx1"/>
              </a:solidFill>
            </a:rPr>
            <a:t>1</a:t>
          </a:r>
          <a:r>
            <a:rPr kumimoji="1" lang="ja-JP" altLang="en-US" sz="1000">
              <a:solidFill>
                <a:schemeClr val="tx1"/>
              </a:solidFill>
            </a:rPr>
            <a:t>）から転記されます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入力しないで下さい</a:t>
          </a:r>
        </a:p>
      </xdr:txBody>
    </xdr:sp>
    <xdr:clientData fPrintsWithSheet="0"/>
  </xdr:twoCellAnchor>
  <xdr:twoCellAnchor>
    <xdr:from>
      <xdr:col>1</xdr:col>
      <xdr:colOff>0</xdr:colOff>
      <xdr:row>15</xdr:row>
      <xdr:rowOff>133350</xdr:rowOff>
    </xdr:from>
    <xdr:to>
      <xdr:col>24</xdr:col>
      <xdr:colOff>228601</xdr:colOff>
      <xdr:row>30</xdr:row>
      <xdr:rowOff>38101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57200" y="4086225"/>
          <a:ext cx="5705476" cy="50958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26</xdr:col>
      <xdr:colOff>66674</xdr:colOff>
      <xdr:row>19</xdr:row>
      <xdr:rowOff>133351</xdr:rowOff>
    </xdr:from>
    <xdr:to>
      <xdr:col>33</xdr:col>
      <xdr:colOff>476249</xdr:colOff>
      <xdr:row>22</xdr:row>
      <xdr:rowOff>337300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476999" y="5153026"/>
          <a:ext cx="2581275" cy="1432674"/>
        </a:xfrm>
        <a:prstGeom prst="wedgeRoundRectCallout">
          <a:avLst>
            <a:gd name="adj1" fmla="val -59360"/>
            <a:gd name="adj2" fmla="val 449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請求書（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～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）から転記されます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入力しないで下さい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枚以上になる場合は、コピーを取り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手書き又はエクセルの数式を変更してお使い下さい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16882" y="2033587"/>
          <a:ext cx="2867025" cy="809626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231624</xdr:rowOff>
    </xdr:from>
    <xdr:ext cx="2562225" cy="19216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524"/>
          <a:ext cx="2562225" cy="192167"/>
        </a:xfrm>
        <a:prstGeom prst="rect">
          <a:avLst/>
        </a:prstGeom>
      </xdr:spPr>
    </xdr:pic>
    <xdr:clientData/>
  </xdr:oneCellAnchor>
  <xdr:twoCellAnchor>
    <xdr:from>
      <xdr:col>44</xdr:col>
      <xdr:colOff>85725</xdr:colOff>
      <xdr:row>5</xdr:row>
      <xdr:rowOff>133350</xdr:rowOff>
    </xdr:from>
    <xdr:to>
      <xdr:col>69</xdr:col>
      <xdr:colOff>114300</xdr:colOff>
      <xdr:row>8</xdr:row>
      <xdr:rowOff>447675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372225" y="2095500"/>
          <a:ext cx="3600450" cy="123825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2382</xdr:colOff>
      <xdr:row>5</xdr:row>
      <xdr:rowOff>69056</xdr:rowOff>
    </xdr:from>
    <xdr:to>
      <xdr:col>32</xdr:col>
      <xdr:colOff>11907</xdr:colOff>
      <xdr:row>7</xdr:row>
      <xdr:rowOff>330994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716882" y="2031206"/>
          <a:ext cx="2867025" cy="804863"/>
        </a:xfrm>
        <a:prstGeom prst="wedgeRectCallout">
          <a:avLst>
            <a:gd name="adj1" fmla="val 109250"/>
            <a:gd name="adj2" fmla="val 9806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）シートのみ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貴社の住所、社名及び担当者名を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ご入力下さい。</a:t>
          </a:r>
        </a:p>
      </xdr:txBody>
    </xdr:sp>
    <xdr:clientData fPrintsWithSheet="0"/>
  </xdr:twoCellAnchor>
  <xdr:twoCellAnchor>
    <xdr:from>
      <xdr:col>0</xdr:col>
      <xdr:colOff>133350</xdr:colOff>
      <xdr:row>8</xdr:row>
      <xdr:rowOff>161925</xdr:rowOff>
    </xdr:from>
    <xdr:to>
      <xdr:col>28</xdr:col>
      <xdr:colOff>28575</xdr:colOff>
      <xdr:row>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33350" y="3048000"/>
          <a:ext cx="3895725" cy="3429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青色のセルにのみご入力下さい。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CC"/>
  </sheetPr>
  <dimension ref="B1:AR61"/>
  <sheetViews>
    <sheetView showGridLines="0" zoomScale="87" zoomScaleNormal="87" workbookViewId="0">
      <selection activeCell="Z14" sqref="Z14:AC15"/>
    </sheetView>
  </sheetViews>
  <sheetFormatPr defaultRowHeight="13.5"/>
  <cols>
    <col min="1" max="1" width="1.625" style="1" customWidth="1"/>
    <col min="2" max="2" width="8.125" style="14" customWidth="1"/>
    <col min="3" max="3" width="3.125" style="14" customWidth="1"/>
    <col min="4" max="4" width="3.375" style="14" customWidth="1"/>
    <col min="5" max="13" width="3.375" style="1" customWidth="1"/>
    <col min="14" max="37" width="3.125" style="1" customWidth="1"/>
    <col min="38" max="38" width="0.5" style="1" customWidth="1"/>
    <col min="39" max="16384" width="9" style="1"/>
  </cols>
  <sheetData>
    <row r="1" spans="2:44" ht="25.5"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2:44" s="3" customFormat="1" ht="54.95" customHeight="1">
      <c r="B2" s="288" t="s">
        <v>63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"/>
    </row>
    <row r="3" spans="2:44" s="3" customFormat="1" ht="6.9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44" ht="35.25" customHeight="1" thickTop="1">
      <c r="B4" s="287"/>
      <c r="C4" s="287"/>
      <c r="D4" s="287"/>
      <c r="E4" s="287"/>
      <c r="F4" s="287"/>
      <c r="G4" s="287"/>
      <c r="H4" s="287"/>
      <c r="I4" s="287"/>
      <c r="J4" s="287"/>
      <c r="K4" s="287"/>
      <c r="V4" s="165"/>
      <c r="W4" s="165"/>
      <c r="X4" s="165" t="s">
        <v>69</v>
      </c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2:44" ht="37.5" customHeight="1">
      <c r="B5" s="289" t="s">
        <v>33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S5" s="6"/>
      <c r="U5" s="50"/>
      <c r="V5" s="7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8"/>
      <c r="AQ5" s="9"/>
      <c r="AR5" s="9"/>
    </row>
    <row r="6" spans="2:44" ht="20.100000000000001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S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8"/>
    </row>
    <row r="7" spans="2:44" ht="30" customHeight="1">
      <c r="Q7" s="12"/>
      <c r="R7" s="290" t="s">
        <v>57</v>
      </c>
      <c r="S7" s="290"/>
      <c r="T7" s="290"/>
      <c r="U7" s="291" t="s">
        <v>65</v>
      </c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2" t="s">
        <v>0</v>
      </c>
      <c r="AJ7" s="292"/>
      <c r="AK7" s="292"/>
    </row>
    <row r="8" spans="2:44" ht="30" customHeight="1">
      <c r="Q8" s="12"/>
      <c r="R8" s="230" t="s">
        <v>58</v>
      </c>
      <c r="S8" s="230"/>
      <c r="T8" s="230"/>
      <c r="U8" s="294" t="s">
        <v>66</v>
      </c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3"/>
      <c r="AJ8" s="293"/>
      <c r="AK8" s="293"/>
    </row>
    <row r="9" spans="2:44" ht="38.1" customHeight="1">
      <c r="R9" s="275" t="s">
        <v>67</v>
      </c>
      <c r="S9" s="275"/>
      <c r="T9" s="275"/>
      <c r="U9" s="275"/>
      <c r="V9" s="275"/>
      <c r="W9" s="275"/>
      <c r="X9" s="275"/>
      <c r="Y9" s="275"/>
      <c r="Z9" s="276" t="s">
        <v>64</v>
      </c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</row>
    <row r="10" spans="2:44" ht="9.75" customHeight="1" thickBot="1"/>
    <row r="11" spans="2:44" ht="20.100000000000001" customHeight="1" thickTop="1">
      <c r="B11" s="277" t="s">
        <v>1</v>
      </c>
      <c r="C11" s="238"/>
      <c r="D11" s="238"/>
      <c r="E11" s="238"/>
      <c r="F11" s="238"/>
      <c r="G11" s="238"/>
      <c r="H11" s="278"/>
      <c r="I11" s="238" t="s">
        <v>53</v>
      </c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78"/>
      <c r="V11" s="238" t="s">
        <v>54</v>
      </c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79"/>
    </row>
    <row r="12" spans="2:44" ht="39.950000000000003" customHeight="1" thickBot="1">
      <c r="B12" s="280"/>
      <c r="C12" s="281"/>
      <c r="D12" s="281"/>
      <c r="E12" s="281"/>
      <c r="F12" s="281"/>
      <c r="G12" s="281"/>
      <c r="H12" s="282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</row>
    <row r="13" spans="2:44" ht="20.100000000000001" customHeight="1" thickTop="1">
      <c r="B13" s="273" t="s">
        <v>2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35" t="s">
        <v>3</v>
      </c>
      <c r="N13" s="215"/>
      <c r="O13" s="215"/>
      <c r="P13" s="215"/>
      <c r="Q13" s="215"/>
      <c r="R13" s="215"/>
      <c r="S13" s="215"/>
      <c r="T13" s="215"/>
      <c r="U13" s="236"/>
      <c r="V13" s="274" t="s">
        <v>59</v>
      </c>
      <c r="W13" s="274"/>
      <c r="X13" s="274"/>
      <c r="Y13" s="274"/>
      <c r="Z13" s="274" t="s">
        <v>60</v>
      </c>
      <c r="AA13" s="274"/>
      <c r="AB13" s="274"/>
      <c r="AC13" s="274"/>
      <c r="AD13" s="274" t="s">
        <v>62</v>
      </c>
      <c r="AE13" s="274"/>
      <c r="AF13" s="274"/>
      <c r="AG13" s="274"/>
      <c r="AH13" s="274" t="s">
        <v>61</v>
      </c>
      <c r="AI13" s="274"/>
      <c r="AJ13" s="274"/>
      <c r="AK13" s="274"/>
    </row>
    <row r="14" spans="2:44" ht="23.25" customHeight="1">
      <c r="B14" s="267" t="s">
        <v>4</v>
      </c>
      <c r="C14" s="268"/>
      <c r="D14" s="83"/>
      <c r="E14" s="76"/>
      <c r="F14" s="81" t="s">
        <v>68</v>
      </c>
      <c r="G14" s="79"/>
      <c r="H14" s="76"/>
      <c r="I14" s="81" t="s">
        <v>6</v>
      </c>
      <c r="J14" s="79"/>
      <c r="K14" s="76"/>
      <c r="L14" s="78" t="s">
        <v>7</v>
      </c>
      <c r="M14" s="20"/>
      <c r="N14" s="21"/>
      <c r="O14" s="15" t="s">
        <v>5</v>
      </c>
      <c r="P14" s="16"/>
      <c r="Q14" s="17"/>
      <c r="R14" s="15" t="s">
        <v>6</v>
      </c>
      <c r="S14" s="22"/>
      <c r="T14" s="23"/>
      <c r="U14" s="19" t="s">
        <v>7</v>
      </c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195"/>
      <c r="AI14" s="195"/>
      <c r="AJ14" s="195"/>
      <c r="AK14" s="195"/>
    </row>
    <row r="15" spans="2:44" ht="35.1" customHeight="1" thickBot="1">
      <c r="B15" s="269"/>
      <c r="C15" s="270"/>
      <c r="D15" s="84"/>
      <c r="E15" s="77"/>
      <c r="F15" s="82"/>
      <c r="G15" s="80"/>
      <c r="H15" s="77"/>
      <c r="I15" s="82"/>
      <c r="J15" s="80"/>
      <c r="K15" s="77"/>
      <c r="L15" s="77"/>
      <c r="M15" s="24"/>
      <c r="N15" s="25"/>
      <c r="O15" s="26"/>
      <c r="P15" s="27"/>
      <c r="Q15" s="28"/>
      <c r="R15" s="26"/>
      <c r="S15" s="29"/>
      <c r="T15" s="30"/>
      <c r="U15" s="3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195"/>
      <c r="AI15" s="195"/>
      <c r="AJ15" s="195"/>
      <c r="AK15" s="195"/>
    </row>
    <row r="16" spans="2:44" ht="8.1" customHeight="1" thickTop="1"/>
    <row r="17" spans="2:37" ht="24.95" customHeight="1" thickBot="1">
      <c r="B17" s="65" t="s">
        <v>8</v>
      </c>
      <c r="C17" s="272" t="s">
        <v>9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ht="19.5" customHeight="1" thickTop="1">
      <c r="B18" s="253" t="s">
        <v>55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9" t="s">
        <v>56</v>
      </c>
      <c r="AC18" s="259"/>
      <c r="AD18" s="259"/>
      <c r="AE18" s="259"/>
      <c r="AF18" s="259"/>
      <c r="AG18" s="259"/>
      <c r="AH18" s="259"/>
      <c r="AI18" s="259"/>
      <c r="AJ18" s="259"/>
      <c r="AK18" s="260"/>
    </row>
    <row r="19" spans="2:37" ht="19.5" customHeight="1">
      <c r="B19" s="255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61"/>
      <c r="AC19" s="261"/>
      <c r="AD19" s="261"/>
      <c r="AE19" s="261"/>
      <c r="AF19" s="261"/>
      <c r="AG19" s="261"/>
      <c r="AH19" s="261"/>
      <c r="AI19" s="261"/>
      <c r="AJ19" s="261"/>
      <c r="AK19" s="262"/>
    </row>
    <row r="20" spans="2:37" ht="24.75" customHeight="1">
      <c r="B20" s="219" t="s">
        <v>10</v>
      </c>
      <c r="C20" s="230"/>
      <c r="D20" s="220"/>
      <c r="E20" s="263" t="s">
        <v>11</v>
      </c>
      <c r="F20" s="264"/>
      <c r="G20" s="264"/>
      <c r="H20" s="264"/>
      <c r="I20" s="264"/>
      <c r="J20" s="264"/>
      <c r="K20" s="264"/>
      <c r="L20" s="264"/>
      <c r="M20" s="265"/>
      <c r="N20" s="263" t="s">
        <v>12</v>
      </c>
      <c r="O20" s="264"/>
      <c r="P20" s="264"/>
      <c r="Q20" s="264"/>
      <c r="R20" s="264"/>
      <c r="S20" s="264"/>
      <c r="T20" s="264"/>
      <c r="U20" s="264"/>
      <c r="V20" s="264"/>
      <c r="W20" s="263" t="s">
        <v>13</v>
      </c>
      <c r="X20" s="264"/>
      <c r="Y20" s="264"/>
      <c r="Z20" s="264"/>
      <c r="AA20" s="264"/>
      <c r="AB20" s="265"/>
      <c r="AC20" s="263" t="s">
        <v>14</v>
      </c>
      <c r="AD20" s="264"/>
      <c r="AE20" s="264"/>
      <c r="AF20" s="264"/>
      <c r="AG20" s="264"/>
      <c r="AH20" s="264"/>
      <c r="AI20" s="264"/>
      <c r="AJ20" s="264"/>
      <c r="AK20" s="266"/>
    </row>
    <row r="21" spans="2:37" ht="20.25" customHeight="1">
      <c r="B21" s="240" t="s">
        <v>15</v>
      </c>
      <c r="C21" s="241"/>
      <c r="D21" s="242"/>
      <c r="E21" s="85"/>
      <c r="F21" s="86"/>
      <c r="G21" s="81" t="s">
        <v>68</v>
      </c>
      <c r="H21" s="85"/>
      <c r="I21" s="86"/>
      <c r="J21" s="81" t="s">
        <v>6</v>
      </c>
      <c r="K21" s="85"/>
      <c r="L21" s="86"/>
      <c r="M21" s="78" t="s">
        <v>7</v>
      </c>
      <c r="N21" s="90" t="str">
        <f>IF($E$21="","",$E$21*0.08)</f>
        <v/>
      </c>
      <c r="O21" s="91"/>
      <c r="P21" s="81" t="s">
        <v>68</v>
      </c>
      <c r="Q21" s="90"/>
      <c r="R21" s="91"/>
      <c r="S21" s="81" t="s">
        <v>6</v>
      </c>
      <c r="T21" s="90"/>
      <c r="U21" s="91"/>
      <c r="V21" s="78" t="s">
        <v>7</v>
      </c>
      <c r="W21" s="243" t="s">
        <v>70</v>
      </c>
      <c r="X21" s="244"/>
      <c r="Y21" s="244"/>
      <c r="Z21" s="244"/>
      <c r="AA21" s="244"/>
      <c r="AB21" s="244"/>
      <c r="AC21" s="96"/>
      <c r="AD21" s="97"/>
      <c r="AE21" s="81" t="s">
        <v>68</v>
      </c>
      <c r="AF21" s="96"/>
      <c r="AG21" s="97"/>
      <c r="AH21" s="81" t="s">
        <v>6</v>
      </c>
      <c r="AI21" s="96"/>
      <c r="AJ21" s="97"/>
      <c r="AK21" s="164" t="s">
        <v>7</v>
      </c>
    </row>
    <row r="22" spans="2:37" ht="20.25" customHeight="1">
      <c r="B22" s="66"/>
      <c r="C22" s="67"/>
      <c r="D22" s="68" t="s">
        <v>16</v>
      </c>
      <c r="E22" s="87"/>
      <c r="F22" s="88"/>
      <c r="G22" s="135"/>
      <c r="H22" s="87"/>
      <c r="I22" s="88"/>
      <c r="J22" s="89"/>
      <c r="K22" s="87"/>
      <c r="L22" s="88"/>
      <c r="M22" s="135"/>
      <c r="N22" s="93"/>
      <c r="O22" s="94"/>
      <c r="P22" s="95"/>
      <c r="Q22" s="93"/>
      <c r="R22" s="94"/>
      <c r="S22" s="95"/>
      <c r="T22" s="93"/>
      <c r="U22" s="94"/>
      <c r="V22" s="95"/>
      <c r="W22" s="245"/>
      <c r="X22" s="246"/>
      <c r="Y22" s="246"/>
      <c r="Z22" s="246"/>
      <c r="AA22" s="246"/>
      <c r="AB22" s="246"/>
      <c r="AC22" s="99"/>
      <c r="AD22" s="100"/>
      <c r="AE22" s="139"/>
      <c r="AF22" s="99"/>
      <c r="AG22" s="100"/>
      <c r="AH22" s="139"/>
      <c r="AI22" s="99"/>
      <c r="AJ22" s="100"/>
      <c r="AK22" s="101"/>
    </row>
    <row r="23" spans="2:37" ht="20.25" customHeight="1">
      <c r="B23" s="240" t="s">
        <v>17</v>
      </c>
      <c r="C23" s="241"/>
      <c r="D23" s="242"/>
      <c r="E23" s="96"/>
      <c r="F23" s="97"/>
      <c r="G23" s="136"/>
      <c r="H23" s="96"/>
      <c r="I23" s="97"/>
      <c r="J23" s="138"/>
      <c r="K23" s="96"/>
      <c r="L23" s="97"/>
      <c r="M23" s="136"/>
      <c r="N23" s="90" t="str">
        <f>IF($E$23="","",$E$23*0.08)</f>
        <v/>
      </c>
      <c r="O23" s="91"/>
      <c r="P23" s="92"/>
      <c r="Q23" s="90"/>
      <c r="R23" s="91"/>
      <c r="S23" s="92"/>
      <c r="T23" s="90"/>
      <c r="U23" s="91"/>
      <c r="V23" s="92"/>
      <c r="W23" s="243" t="s">
        <v>70</v>
      </c>
      <c r="X23" s="244"/>
      <c r="Y23" s="244"/>
      <c r="Z23" s="244"/>
      <c r="AA23" s="244"/>
      <c r="AB23" s="244"/>
      <c r="AC23" s="96"/>
      <c r="AD23" s="97"/>
      <c r="AE23" s="138"/>
      <c r="AF23" s="96"/>
      <c r="AG23" s="97"/>
      <c r="AH23" s="138"/>
      <c r="AI23" s="96"/>
      <c r="AJ23" s="97"/>
      <c r="AK23" s="98"/>
    </row>
    <row r="24" spans="2:37" ht="20.25" customHeight="1" thickBot="1">
      <c r="B24" s="69"/>
      <c r="C24" s="249" t="s">
        <v>34</v>
      </c>
      <c r="D24" s="250"/>
      <c r="E24" s="99"/>
      <c r="F24" s="100"/>
      <c r="G24" s="137"/>
      <c r="H24" s="99"/>
      <c r="I24" s="100"/>
      <c r="J24" s="139"/>
      <c r="K24" s="99"/>
      <c r="L24" s="100"/>
      <c r="M24" s="137"/>
      <c r="N24" s="93"/>
      <c r="O24" s="94"/>
      <c r="P24" s="95"/>
      <c r="Q24" s="93"/>
      <c r="R24" s="94"/>
      <c r="S24" s="95"/>
      <c r="T24" s="93"/>
      <c r="U24" s="94"/>
      <c r="V24" s="95"/>
      <c r="W24" s="247"/>
      <c r="X24" s="248"/>
      <c r="Y24" s="248"/>
      <c r="Z24" s="248"/>
      <c r="AA24" s="248"/>
      <c r="AB24" s="248"/>
      <c r="AC24" s="105"/>
      <c r="AD24" s="106"/>
      <c r="AE24" s="140"/>
      <c r="AF24" s="105"/>
      <c r="AG24" s="106"/>
      <c r="AH24" s="140"/>
      <c r="AI24" s="105"/>
      <c r="AJ24" s="106"/>
      <c r="AK24" s="107"/>
    </row>
    <row r="25" spans="2:37" s="12" customFormat="1" ht="20.25" customHeight="1" thickTop="1">
      <c r="B25" s="240" t="s">
        <v>18</v>
      </c>
      <c r="C25" s="241"/>
      <c r="D25" s="242"/>
      <c r="E25" s="96"/>
      <c r="F25" s="97"/>
      <c r="G25" s="136"/>
      <c r="H25" s="96"/>
      <c r="I25" s="97"/>
      <c r="J25" s="138"/>
      <c r="K25" s="96"/>
      <c r="L25" s="97"/>
      <c r="M25" s="136"/>
      <c r="N25" s="90" t="str">
        <f>IF($E$25="","",$E$25*0.08)</f>
        <v/>
      </c>
      <c r="O25" s="91"/>
      <c r="P25" s="92"/>
      <c r="Q25" s="90"/>
      <c r="R25" s="91"/>
      <c r="S25" s="92"/>
      <c r="T25" s="90"/>
      <c r="U25" s="91"/>
      <c r="V25" s="102"/>
      <c r="W25" s="251" t="s">
        <v>19</v>
      </c>
      <c r="X25" s="252"/>
      <c r="Y25" s="252"/>
      <c r="Z25" s="252"/>
      <c r="AA25" s="252"/>
      <c r="AB25" s="252"/>
      <c r="AC25" s="108"/>
      <c r="AD25" s="109"/>
      <c r="AE25" s="81" t="s">
        <v>68</v>
      </c>
      <c r="AF25" s="108"/>
      <c r="AG25" s="109"/>
      <c r="AH25" s="81" t="s">
        <v>6</v>
      </c>
      <c r="AI25" s="108"/>
      <c r="AJ25" s="109"/>
      <c r="AK25" s="164" t="s">
        <v>7</v>
      </c>
    </row>
    <row r="26" spans="2:37" ht="20.25" customHeight="1" thickBot="1">
      <c r="B26" s="70"/>
      <c r="C26" s="231" t="s">
        <v>34</v>
      </c>
      <c r="D26" s="232"/>
      <c r="E26" s="141"/>
      <c r="F26" s="142"/>
      <c r="G26" s="143"/>
      <c r="H26" s="141"/>
      <c r="I26" s="142"/>
      <c r="J26" s="144"/>
      <c r="K26" s="141"/>
      <c r="L26" s="142"/>
      <c r="M26" s="143"/>
      <c r="N26" s="145"/>
      <c r="O26" s="103"/>
      <c r="P26" s="146"/>
      <c r="Q26" s="145"/>
      <c r="R26" s="103"/>
      <c r="S26" s="146"/>
      <c r="T26" s="145"/>
      <c r="U26" s="103"/>
      <c r="V26" s="104"/>
      <c r="W26" s="233" t="s">
        <v>20</v>
      </c>
      <c r="X26" s="234"/>
      <c r="Y26" s="234"/>
      <c r="Z26" s="234"/>
      <c r="AA26" s="234"/>
      <c r="AB26" s="234"/>
      <c r="AC26" s="110"/>
      <c r="AD26" s="111"/>
      <c r="AE26" s="147"/>
      <c r="AF26" s="110"/>
      <c r="AG26" s="111"/>
      <c r="AH26" s="147"/>
      <c r="AI26" s="110"/>
      <c r="AJ26" s="111"/>
      <c r="AK26" s="112"/>
    </row>
    <row r="27" spans="2:37" ht="8.1" customHeight="1" thickTop="1">
      <c r="B27" s="32"/>
      <c r="C27" s="32"/>
      <c r="D27" s="32"/>
      <c r="E27" s="14"/>
      <c r="F27" s="14"/>
      <c r="G27" s="14"/>
      <c r="H27" s="33"/>
      <c r="I27" s="14"/>
      <c r="J27" s="14"/>
      <c r="K27" s="14"/>
      <c r="L27" s="34"/>
      <c r="M27" s="34"/>
      <c r="N27" s="32"/>
      <c r="O27" s="32"/>
      <c r="P27" s="14"/>
      <c r="Q27" s="14"/>
      <c r="R27" s="33"/>
      <c r="S27" s="14"/>
      <c r="T27" s="14"/>
      <c r="U27" s="14"/>
      <c r="V27" s="34"/>
      <c r="W27" s="14"/>
      <c r="X27" s="14"/>
      <c r="Y27" s="14"/>
      <c r="Z27" s="34"/>
      <c r="AA27" s="34"/>
      <c r="AB27" s="14"/>
      <c r="AC27" s="33"/>
      <c r="AD27" s="14"/>
      <c r="AE27" s="14"/>
      <c r="AF27" s="14"/>
      <c r="AG27" s="34"/>
      <c r="AH27" s="14"/>
      <c r="AI27" s="14"/>
      <c r="AJ27" s="14"/>
      <c r="AK27" s="34"/>
    </row>
    <row r="28" spans="2:37" ht="24.95" customHeight="1" thickBot="1">
      <c r="B28" s="65" t="s">
        <v>21</v>
      </c>
      <c r="C28" s="49" t="s">
        <v>22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2:37" s="12" customFormat="1" ht="30" customHeight="1" thickTop="1">
      <c r="B29" s="235" t="s">
        <v>23</v>
      </c>
      <c r="C29" s="236"/>
      <c r="D29" s="237" t="s">
        <v>24</v>
      </c>
      <c r="E29" s="238"/>
      <c r="F29" s="238"/>
      <c r="G29" s="238"/>
      <c r="H29" s="239" t="s">
        <v>25</v>
      </c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 t="s">
        <v>26</v>
      </c>
      <c r="V29" s="239"/>
      <c r="W29" s="239"/>
      <c r="X29" s="239" t="s">
        <v>27</v>
      </c>
      <c r="Y29" s="239"/>
      <c r="Z29" s="239"/>
      <c r="AA29" s="239"/>
      <c r="AB29" s="239"/>
      <c r="AC29" s="215" t="s">
        <v>28</v>
      </c>
      <c r="AD29" s="215"/>
      <c r="AE29" s="215"/>
      <c r="AF29" s="215"/>
      <c r="AG29" s="215"/>
      <c r="AH29" s="215"/>
      <c r="AI29" s="215"/>
      <c r="AJ29" s="215"/>
      <c r="AK29" s="216"/>
    </row>
    <row r="30" spans="2:37" s="12" customFormat="1" ht="9.9499999999999993" customHeight="1">
      <c r="B30" s="217"/>
      <c r="C30" s="218"/>
      <c r="D30" s="221"/>
      <c r="E30" s="222"/>
      <c r="F30" s="221"/>
      <c r="G30" s="225"/>
      <c r="H30" s="227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18"/>
      <c r="U30" s="227"/>
      <c r="V30" s="228"/>
      <c r="W30" s="218"/>
      <c r="X30" s="227"/>
      <c r="Y30" s="228"/>
      <c r="Z30" s="228"/>
      <c r="AA30" s="228"/>
      <c r="AB30" s="218"/>
      <c r="AC30" s="159"/>
      <c r="AD30" s="160"/>
      <c r="AE30" s="161" t="s">
        <v>68</v>
      </c>
      <c r="AF30" s="159"/>
      <c r="AG30" s="162"/>
      <c r="AH30" s="161" t="s">
        <v>6</v>
      </c>
      <c r="AI30" s="159"/>
      <c r="AJ30" s="160"/>
      <c r="AK30" s="163" t="s">
        <v>7</v>
      </c>
    </row>
    <row r="31" spans="2:37" ht="20.100000000000001" customHeight="1">
      <c r="B31" s="219"/>
      <c r="C31" s="220"/>
      <c r="D31" s="223"/>
      <c r="E31" s="224"/>
      <c r="F31" s="223"/>
      <c r="G31" s="226"/>
      <c r="H31" s="229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20"/>
      <c r="U31" s="229"/>
      <c r="V31" s="230"/>
      <c r="W31" s="220"/>
      <c r="X31" s="229"/>
      <c r="Y31" s="230"/>
      <c r="Z31" s="230"/>
      <c r="AA31" s="230"/>
      <c r="AB31" s="220"/>
      <c r="AC31" s="157"/>
      <c r="AD31" s="155"/>
      <c r="AE31" s="156"/>
      <c r="AF31" s="157"/>
      <c r="AG31" s="154"/>
      <c r="AH31" s="156"/>
      <c r="AI31" s="157"/>
      <c r="AJ31" s="155"/>
      <c r="AK31" s="158"/>
    </row>
    <row r="32" spans="2:37" ht="30" customHeight="1">
      <c r="B32" s="211"/>
      <c r="C32" s="210"/>
      <c r="D32" s="206"/>
      <c r="E32" s="207"/>
      <c r="F32" s="206"/>
      <c r="G32" s="210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14" t="str">
        <f>IF(W32="","",T32*W32)</f>
        <v/>
      </c>
      <c r="Y32" s="214"/>
      <c r="Z32" s="214"/>
      <c r="AA32" s="214"/>
      <c r="AB32" s="214"/>
      <c r="AC32" s="125"/>
      <c r="AD32" s="114"/>
      <c r="AE32" s="148"/>
      <c r="AF32" s="113"/>
      <c r="AG32" s="114"/>
      <c r="AH32" s="148"/>
      <c r="AI32" s="113"/>
      <c r="AJ32" s="114"/>
      <c r="AK32" s="115"/>
    </row>
    <row r="33" spans="2:37" ht="30" customHeight="1">
      <c r="B33" s="211"/>
      <c r="C33" s="210"/>
      <c r="D33" s="206"/>
      <c r="E33" s="210"/>
      <c r="F33" s="206"/>
      <c r="G33" s="207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14" t="str">
        <f>IF(W33="","",T33*W33)</f>
        <v/>
      </c>
      <c r="Y33" s="214"/>
      <c r="Z33" s="214"/>
      <c r="AA33" s="214"/>
      <c r="AB33" s="214"/>
      <c r="AC33" s="125"/>
      <c r="AD33" s="114"/>
      <c r="AE33" s="148"/>
      <c r="AF33" s="113"/>
      <c r="AG33" s="114"/>
      <c r="AH33" s="148"/>
      <c r="AI33" s="113"/>
      <c r="AJ33" s="114"/>
      <c r="AK33" s="115"/>
    </row>
    <row r="34" spans="2:37" ht="30" customHeight="1">
      <c r="B34" s="211"/>
      <c r="C34" s="210"/>
      <c r="D34" s="206"/>
      <c r="E34" s="210"/>
      <c r="F34" s="206"/>
      <c r="G34" s="207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14" t="str">
        <f>IF(W34="","",T34*W34)</f>
        <v/>
      </c>
      <c r="Y34" s="214"/>
      <c r="Z34" s="214"/>
      <c r="AA34" s="214"/>
      <c r="AB34" s="214"/>
      <c r="AC34" s="125"/>
      <c r="AD34" s="114"/>
      <c r="AE34" s="148"/>
      <c r="AF34" s="113"/>
      <c r="AG34" s="114"/>
      <c r="AH34" s="148"/>
      <c r="AI34" s="113"/>
      <c r="AJ34" s="114"/>
      <c r="AK34" s="115"/>
    </row>
    <row r="35" spans="2:37" ht="30" customHeight="1">
      <c r="B35" s="211"/>
      <c r="C35" s="210"/>
      <c r="D35" s="208"/>
      <c r="E35" s="208"/>
      <c r="F35" s="208"/>
      <c r="G35" s="206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4" t="str">
        <f>IF(W35="","",T35*W35)</f>
        <v/>
      </c>
      <c r="Y35" s="214"/>
      <c r="Z35" s="214"/>
      <c r="AA35" s="214"/>
      <c r="AB35" s="214"/>
      <c r="AC35" s="125"/>
      <c r="AD35" s="114"/>
      <c r="AE35" s="148"/>
      <c r="AF35" s="113"/>
      <c r="AG35" s="114"/>
      <c r="AH35" s="148"/>
      <c r="AI35" s="113"/>
      <c r="AJ35" s="114"/>
      <c r="AK35" s="115"/>
    </row>
    <row r="36" spans="2:37" ht="30" customHeight="1">
      <c r="B36" s="211"/>
      <c r="C36" s="210"/>
      <c r="D36" s="212"/>
      <c r="E36" s="212"/>
      <c r="F36" s="212"/>
      <c r="G36" s="213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4" t="str">
        <f>IF(W36="","",T36*W36)</f>
        <v/>
      </c>
      <c r="Y36" s="214"/>
      <c r="Z36" s="214"/>
      <c r="AA36" s="214"/>
      <c r="AB36" s="214"/>
      <c r="AC36" s="125"/>
      <c r="AD36" s="114"/>
      <c r="AE36" s="148"/>
      <c r="AF36" s="113"/>
      <c r="AG36" s="114"/>
      <c r="AH36" s="148"/>
      <c r="AI36" s="113"/>
      <c r="AJ36" s="114"/>
      <c r="AK36" s="115"/>
    </row>
    <row r="37" spans="2:37" ht="30" customHeight="1">
      <c r="B37" s="75"/>
      <c r="C37" s="74"/>
      <c r="D37" s="71"/>
      <c r="E37" s="72"/>
      <c r="F37" s="206"/>
      <c r="G37" s="207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9"/>
      <c r="Y37" s="209"/>
      <c r="Z37" s="209"/>
      <c r="AA37" s="209"/>
      <c r="AB37" s="209"/>
      <c r="AC37" s="126"/>
      <c r="AD37" s="117"/>
      <c r="AE37" s="149"/>
      <c r="AF37" s="116"/>
      <c r="AG37" s="117"/>
      <c r="AH37" s="149"/>
      <c r="AI37" s="116"/>
      <c r="AJ37" s="117"/>
      <c r="AK37" s="118"/>
    </row>
    <row r="38" spans="2:37" ht="30" customHeight="1">
      <c r="B38" s="75"/>
      <c r="C38" s="74"/>
      <c r="D38" s="206"/>
      <c r="E38" s="210"/>
      <c r="F38" s="206"/>
      <c r="G38" s="207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9"/>
      <c r="Y38" s="209"/>
      <c r="Z38" s="209"/>
      <c r="AA38" s="209"/>
      <c r="AB38" s="209"/>
      <c r="AC38" s="126"/>
      <c r="AD38" s="117"/>
      <c r="AE38" s="149"/>
      <c r="AF38" s="116"/>
      <c r="AG38" s="117"/>
      <c r="AH38" s="149"/>
      <c r="AI38" s="116"/>
      <c r="AJ38" s="117"/>
      <c r="AK38" s="118"/>
    </row>
    <row r="39" spans="2:37" ht="24.95" customHeight="1">
      <c r="B39" s="40"/>
      <c r="C39" s="73"/>
      <c r="D39" s="73"/>
      <c r="E39" s="73"/>
      <c r="F39" s="73"/>
      <c r="G39" s="73"/>
      <c r="H39" s="196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199" t="s">
        <v>29</v>
      </c>
      <c r="V39" s="199"/>
      <c r="W39" s="199"/>
      <c r="X39" s="200"/>
      <c r="Y39" s="200"/>
      <c r="Z39" s="200"/>
      <c r="AA39" s="200"/>
      <c r="AB39" s="200"/>
      <c r="AC39" s="127"/>
      <c r="AD39" s="120"/>
      <c r="AE39" s="150"/>
      <c r="AF39" s="119"/>
      <c r="AG39" s="120"/>
      <c r="AH39" s="150"/>
      <c r="AI39" s="119"/>
      <c r="AJ39" s="120"/>
      <c r="AK39" s="121"/>
    </row>
    <row r="40" spans="2:37" ht="30" customHeight="1" thickBot="1">
      <c r="B40" s="41"/>
      <c r="C40" s="42"/>
      <c r="D40" s="42"/>
      <c r="E40" s="42"/>
      <c r="F40" s="42"/>
      <c r="G40" s="42"/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3"/>
      <c r="U40" s="204" t="s">
        <v>30</v>
      </c>
      <c r="V40" s="204"/>
      <c r="W40" s="204"/>
      <c r="X40" s="205"/>
      <c r="Y40" s="205"/>
      <c r="Z40" s="205"/>
      <c r="AA40" s="205"/>
      <c r="AB40" s="205"/>
      <c r="AC40" s="128"/>
      <c r="AD40" s="123"/>
      <c r="AE40" s="151"/>
      <c r="AF40" s="122"/>
      <c r="AG40" s="123"/>
      <c r="AH40" s="151"/>
      <c r="AI40" s="122"/>
      <c r="AJ40" s="123"/>
      <c r="AK40" s="124"/>
    </row>
    <row r="41" spans="2:37" s="12" customFormat="1" ht="16.5" customHeight="1" thickTop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185" t="s">
        <v>19</v>
      </c>
      <c r="S41" s="186"/>
      <c r="T41" s="186"/>
      <c r="U41" s="186"/>
      <c r="V41" s="186"/>
      <c r="W41" s="187"/>
      <c r="X41" s="188"/>
      <c r="Y41" s="189"/>
      <c r="Z41" s="189"/>
      <c r="AA41" s="189"/>
      <c r="AB41" s="189"/>
      <c r="AC41" s="133"/>
      <c r="AD41" s="129"/>
      <c r="AE41" s="152"/>
      <c r="AF41" s="133"/>
      <c r="AG41" s="129"/>
      <c r="AH41" s="152"/>
      <c r="AI41" s="133"/>
      <c r="AJ41" s="129"/>
      <c r="AK41" s="130"/>
    </row>
    <row r="42" spans="2:37" ht="16.5" customHeight="1" thickBot="1"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192" t="s">
        <v>31</v>
      </c>
      <c r="S42" s="193"/>
      <c r="T42" s="193"/>
      <c r="U42" s="193"/>
      <c r="V42" s="193"/>
      <c r="W42" s="194"/>
      <c r="X42" s="190"/>
      <c r="Y42" s="191"/>
      <c r="Z42" s="191"/>
      <c r="AA42" s="191"/>
      <c r="AB42" s="191"/>
      <c r="AC42" s="134"/>
      <c r="AD42" s="131"/>
      <c r="AE42" s="153"/>
      <c r="AF42" s="134"/>
      <c r="AG42" s="131"/>
      <c r="AH42" s="153"/>
      <c r="AI42" s="134"/>
      <c r="AJ42" s="131"/>
      <c r="AK42" s="132"/>
    </row>
    <row r="43" spans="2:37" ht="6" customHeight="1" thickTop="1">
      <c r="E43" s="14"/>
      <c r="F43" s="14"/>
      <c r="G43" s="1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4"/>
      <c r="U43" s="14"/>
      <c r="V43" s="14"/>
      <c r="W43" s="14"/>
      <c r="X43" s="14"/>
      <c r="Y43" s="14"/>
      <c r="Z43" s="14"/>
      <c r="AA43" s="14"/>
      <c r="AC43" s="36"/>
      <c r="AG43" s="18"/>
      <c r="AK43" s="18"/>
    </row>
    <row r="44" spans="2:37" ht="20.100000000000001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5"/>
      <c r="X44" s="35"/>
      <c r="Y44" s="12"/>
      <c r="Z44" s="12"/>
      <c r="AA44" s="12"/>
      <c r="AB44" s="12"/>
      <c r="AD44" s="195" t="s">
        <v>32</v>
      </c>
      <c r="AE44" s="195"/>
      <c r="AF44" s="195"/>
      <c r="AG44" s="195"/>
      <c r="AH44" s="195"/>
      <c r="AI44" s="195"/>
      <c r="AJ44" s="195"/>
      <c r="AK44" s="195"/>
    </row>
    <row r="45" spans="2:37" ht="20.100000000000001" customHeight="1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5"/>
      <c r="X45" s="35"/>
      <c r="Y45" s="12"/>
      <c r="Z45" s="12"/>
      <c r="AA45" s="12"/>
      <c r="AB45" s="12"/>
      <c r="AC45" s="12"/>
      <c r="AD45" s="195"/>
      <c r="AE45" s="195"/>
      <c r="AF45" s="195"/>
      <c r="AG45" s="195"/>
      <c r="AH45" s="195"/>
      <c r="AI45" s="195"/>
      <c r="AJ45" s="195"/>
      <c r="AK45" s="195"/>
    </row>
    <row r="46" spans="2:37" ht="22.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5"/>
      <c r="X46" s="35"/>
      <c r="Y46" s="39"/>
      <c r="Z46" s="39"/>
      <c r="AA46" s="39"/>
      <c r="AB46" s="39"/>
      <c r="AC46" s="12"/>
      <c r="AD46" s="195"/>
      <c r="AE46" s="195"/>
      <c r="AF46" s="195"/>
      <c r="AG46" s="195"/>
      <c r="AH46" s="195"/>
      <c r="AI46" s="195"/>
      <c r="AJ46" s="195"/>
      <c r="AK46" s="195"/>
    </row>
    <row r="47" spans="2:37" ht="20.100000000000001" customHeight="1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5"/>
      <c r="X47" s="35"/>
      <c r="Y47" s="39"/>
      <c r="Z47" s="39"/>
      <c r="AA47" s="39"/>
      <c r="AB47" s="39"/>
      <c r="AC47" s="12"/>
      <c r="AD47" s="195"/>
      <c r="AE47" s="195"/>
      <c r="AF47" s="195"/>
      <c r="AG47" s="195"/>
      <c r="AH47" s="195"/>
      <c r="AI47" s="195"/>
      <c r="AJ47" s="195"/>
      <c r="AK47" s="195"/>
    </row>
    <row r="48" spans="2:37" ht="23.1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5"/>
      <c r="X48" s="35"/>
      <c r="Y48" s="35"/>
      <c r="Z48" s="35"/>
      <c r="AA48" s="35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2:37" ht="39.950000000000003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5"/>
      <c r="X49" s="35"/>
      <c r="Y49" s="12"/>
      <c r="Z49" s="12"/>
      <c r="AA49" s="12"/>
    </row>
    <row r="50" spans="2:37" ht="39.950000000000003" customHeight="1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5"/>
      <c r="X50" s="35"/>
      <c r="Y50" s="12"/>
      <c r="Z50" s="12"/>
      <c r="AA50" s="12"/>
    </row>
    <row r="51" spans="2:37" ht="39.950000000000003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5"/>
      <c r="X51" s="35"/>
      <c r="Y51" s="39"/>
      <c r="Z51" s="39"/>
      <c r="AA51" s="39"/>
    </row>
    <row r="52" spans="2:37" ht="20.100000000000001" customHeight="1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5"/>
      <c r="X52" s="35"/>
      <c r="Y52" s="39"/>
      <c r="Z52" s="39"/>
      <c r="AA52" s="39"/>
    </row>
    <row r="53" spans="2:37" ht="20.100000000000001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5"/>
      <c r="X53" s="35"/>
      <c r="Y53" s="35"/>
      <c r="Z53" s="35"/>
      <c r="AA53" s="35"/>
    </row>
    <row r="54" spans="2:37" s="14" customFormat="1" ht="20.100000000000001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s="14" customFormat="1" ht="20.100000000000001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s="14" customFormat="1" ht="20.10000000000000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s="14" customFormat="1" ht="20.100000000000001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s="14" customFormat="1" ht="20.100000000000001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s="14" customFormat="1" ht="20.10000000000000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s="14" customFormat="1" ht="20.10000000000000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s="14" customFormat="1" ht="20.100000000000001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</sheetData>
  <sheetProtection insertRows="0"/>
  <mergeCells count="109">
    <mergeCell ref="B1:K1"/>
    <mergeCell ref="B2:AK2"/>
    <mergeCell ref="B4:K4"/>
    <mergeCell ref="B5:L5"/>
    <mergeCell ref="R7:T7"/>
    <mergeCell ref="U7:AH7"/>
    <mergeCell ref="AI7:AK8"/>
    <mergeCell ref="R8:T8"/>
    <mergeCell ref="U8:AH8"/>
    <mergeCell ref="B13:L13"/>
    <mergeCell ref="M13:U13"/>
    <mergeCell ref="V13:Y13"/>
    <mergeCell ref="Z13:AC13"/>
    <mergeCell ref="AD13:AG13"/>
    <mergeCell ref="AH13:AK13"/>
    <mergeCell ref="R9:Y9"/>
    <mergeCell ref="Z9:AK9"/>
    <mergeCell ref="B11:H11"/>
    <mergeCell ref="I11:U11"/>
    <mergeCell ref="V11:AK11"/>
    <mergeCell ref="B12:H12"/>
    <mergeCell ref="I12:U12"/>
    <mergeCell ref="V12:AK12"/>
    <mergeCell ref="B18:M19"/>
    <mergeCell ref="N18:AA19"/>
    <mergeCell ref="AB18:AK19"/>
    <mergeCell ref="B20:D20"/>
    <mergeCell ref="E20:M20"/>
    <mergeCell ref="N20:V20"/>
    <mergeCell ref="W20:AB20"/>
    <mergeCell ref="AC20:AK20"/>
    <mergeCell ref="B14:C15"/>
    <mergeCell ref="V14:Y15"/>
    <mergeCell ref="Z14:AC15"/>
    <mergeCell ref="AD14:AG15"/>
    <mergeCell ref="AH14:AK15"/>
    <mergeCell ref="C17:P17"/>
    <mergeCell ref="C26:D26"/>
    <mergeCell ref="W26:AB26"/>
    <mergeCell ref="B29:C29"/>
    <mergeCell ref="D29:G29"/>
    <mergeCell ref="H29:T29"/>
    <mergeCell ref="U29:W29"/>
    <mergeCell ref="X29:AB29"/>
    <mergeCell ref="B21:D21"/>
    <mergeCell ref="W21:AB22"/>
    <mergeCell ref="B23:D23"/>
    <mergeCell ref="W23:AB24"/>
    <mergeCell ref="C24:D24"/>
    <mergeCell ref="B25:D25"/>
    <mergeCell ref="W25:AB25"/>
    <mergeCell ref="B32:C32"/>
    <mergeCell ref="D32:E32"/>
    <mergeCell ref="F32:G32"/>
    <mergeCell ref="H32:T32"/>
    <mergeCell ref="U32:W32"/>
    <mergeCell ref="X32:AB32"/>
    <mergeCell ref="AC29:AK29"/>
    <mergeCell ref="B30:C31"/>
    <mergeCell ref="D30:E31"/>
    <mergeCell ref="F30:G31"/>
    <mergeCell ref="H30:T31"/>
    <mergeCell ref="U30:W31"/>
    <mergeCell ref="X30:AB31"/>
    <mergeCell ref="B34:C34"/>
    <mergeCell ref="D34:E34"/>
    <mergeCell ref="F34:G34"/>
    <mergeCell ref="H34:T34"/>
    <mergeCell ref="U34:W34"/>
    <mergeCell ref="X34:AB34"/>
    <mergeCell ref="B33:C33"/>
    <mergeCell ref="D33:E33"/>
    <mergeCell ref="F33:G33"/>
    <mergeCell ref="H33:T33"/>
    <mergeCell ref="U33:W33"/>
    <mergeCell ref="X33:AB33"/>
    <mergeCell ref="B36:C36"/>
    <mergeCell ref="D36:E36"/>
    <mergeCell ref="F36:G36"/>
    <mergeCell ref="H36:T36"/>
    <mergeCell ref="U36:W36"/>
    <mergeCell ref="X36:AB36"/>
    <mergeCell ref="B35:C35"/>
    <mergeCell ref="D35:E35"/>
    <mergeCell ref="F35:G35"/>
    <mergeCell ref="H35:T35"/>
    <mergeCell ref="U35:W35"/>
    <mergeCell ref="X35:AB35"/>
    <mergeCell ref="F37:G37"/>
    <mergeCell ref="H37:T37"/>
    <mergeCell ref="U37:W37"/>
    <mergeCell ref="X37:AB37"/>
    <mergeCell ref="D38:E38"/>
    <mergeCell ref="F38:G38"/>
    <mergeCell ref="H38:T38"/>
    <mergeCell ref="U38:W38"/>
    <mergeCell ref="X38:AB38"/>
    <mergeCell ref="R41:W41"/>
    <mergeCell ref="X41:AB42"/>
    <mergeCell ref="R42:W42"/>
    <mergeCell ref="AD44:AK44"/>
    <mergeCell ref="AD45:AG47"/>
    <mergeCell ref="AH45:AK47"/>
    <mergeCell ref="H39:T39"/>
    <mergeCell ref="U39:W39"/>
    <mergeCell ref="X39:AB39"/>
    <mergeCell ref="H40:T40"/>
    <mergeCell ref="U40:W40"/>
    <mergeCell ref="X40:AB40"/>
  </mergeCells>
  <phoneticPr fontId="2"/>
  <printOptions horizontalCentered="1"/>
  <pageMargins left="0" right="0" top="0.19685039370078741" bottom="0" header="0.31496062992125984" footer="0.11811023622047245"/>
  <pageSetup paperSize="9" scale="78" orientation="portrait" r:id="rId1"/>
  <headerFooter>
    <oddHeader xml:space="preserve">&amp;L&amp;"-,太字"&amp;30&amp;K00B050
</oddHeader>
    <oddFooter>&amp;R平成28年６月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BY57"/>
  <sheetViews>
    <sheetView showGridLines="0" zoomScale="80" zoomScaleNormal="80" workbookViewId="0">
      <selection activeCell="BG4" sqref="BG4:BJ4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/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9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BY57"/>
  <sheetViews>
    <sheetView showGridLines="0" zoomScale="80" zoomScaleNormal="80" workbookViewId="0">
      <selection activeCell="BG4" sqref="BG4:BJ4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/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A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BY57"/>
  <sheetViews>
    <sheetView showGridLines="0" zoomScale="80" zoomScaleNormal="80" workbookViewId="0">
      <selection activeCell="BG4" sqref="BG4:BJ4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/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B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BY57"/>
  <sheetViews>
    <sheetView showGridLines="0" zoomScale="80" zoomScaleNormal="80" workbookViewId="0">
      <selection activeCell="BG4" sqref="BG4:BJ4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/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C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Y57"/>
  <sheetViews>
    <sheetView showGridLines="0" topLeftCell="A4" zoomScale="80" zoomScaleNormal="80" workbookViewId="0">
      <selection activeCell="BA32" sqref="BA32:BR32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v>2023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v>10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M5" s="6"/>
      <c r="AN5" s="6"/>
      <c r="AQ5" s="50"/>
      <c r="AR5" s="7"/>
      <c r="AS5" s="7"/>
      <c r="AT5" s="349" t="s">
        <v>126</v>
      </c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343" t="s">
        <v>65</v>
      </c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348" t="s">
        <v>94</v>
      </c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329" t="s">
        <v>95</v>
      </c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 t="s">
        <v>106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 t="s">
        <v>110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361" t="s">
        <v>78</v>
      </c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3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BA21+BA36</f>
        <v>5689335.5199999996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 t="s">
        <v>102</v>
      </c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>
        <v>5000000</v>
      </c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>
        <v>1404000</v>
      </c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127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483">
        <v>3</v>
      </c>
      <c r="G21" s="483"/>
      <c r="H21" s="483"/>
      <c r="I21" s="483"/>
      <c r="J21" s="481" t="s">
        <v>116</v>
      </c>
      <c r="K21" s="481"/>
      <c r="L21" s="481"/>
      <c r="M21" s="481"/>
      <c r="N21" s="481"/>
      <c r="O21" s="482"/>
      <c r="P21" s="318">
        <v>3700000</v>
      </c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20"/>
      <c r="AJ21" s="314">
        <f>ROUND(P21*0.1,0)</f>
        <v>370000</v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>
        <f>P21+AJ21</f>
        <v>4070000</v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489"/>
      <c r="B22" s="490"/>
      <c r="C22" s="490"/>
      <c r="D22" s="490"/>
      <c r="E22" s="490"/>
      <c r="F22" s="486">
        <v>8</v>
      </c>
      <c r="G22" s="486"/>
      <c r="H22" s="486"/>
      <c r="I22" s="486"/>
      <c r="J22" s="487" t="s">
        <v>115</v>
      </c>
      <c r="K22" s="487"/>
      <c r="L22" s="487"/>
      <c r="M22" s="487"/>
      <c r="N22" s="487"/>
      <c r="O22" s="488"/>
      <c r="P22" s="321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3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 t="s">
        <v>97</v>
      </c>
      <c r="B26" s="388"/>
      <c r="C26" s="388"/>
      <c r="D26" s="388"/>
      <c r="E26" s="388"/>
      <c r="F26" s="388"/>
      <c r="G26" s="388"/>
      <c r="H26" s="388">
        <v>8</v>
      </c>
      <c r="I26" s="388"/>
      <c r="J26" s="388"/>
      <c r="K26" s="388"/>
      <c r="L26" s="388">
        <v>10</v>
      </c>
      <c r="M26" s="388"/>
      <c r="N26" s="388"/>
      <c r="O26" s="388"/>
      <c r="P26" s="389" t="s">
        <v>109</v>
      </c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 t="s">
        <v>99</v>
      </c>
      <c r="AP26" s="394"/>
      <c r="AQ26" s="395"/>
      <c r="AR26" s="396">
        <v>100000</v>
      </c>
      <c r="AS26" s="397"/>
      <c r="AT26" s="397"/>
      <c r="AU26" s="397"/>
      <c r="AV26" s="397"/>
      <c r="AW26" s="397"/>
      <c r="AX26" s="397"/>
      <c r="AY26" s="397"/>
      <c r="AZ26" s="398"/>
      <c r="BA26" s="399">
        <f t="shared" ref="BA26:BA32" si="0">IF(OR($AJ26="",$AR26=""),"",$AJ26*$AR26)</f>
        <v>100000</v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 t="s">
        <v>97</v>
      </c>
      <c r="B27" s="410"/>
      <c r="C27" s="410"/>
      <c r="D27" s="410"/>
      <c r="E27" s="410"/>
      <c r="F27" s="410"/>
      <c r="G27" s="410"/>
      <c r="H27" s="410">
        <v>8</v>
      </c>
      <c r="I27" s="410"/>
      <c r="J27" s="410"/>
      <c r="K27" s="410"/>
      <c r="L27" s="410">
        <v>20</v>
      </c>
      <c r="M27" s="410"/>
      <c r="N27" s="410"/>
      <c r="O27" s="410"/>
      <c r="P27" s="411" t="s">
        <v>103</v>
      </c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>
        <v>1</v>
      </c>
      <c r="AK27" s="415"/>
      <c r="AL27" s="415"/>
      <c r="AM27" s="415"/>
      <c r="AN27" s="415"/>
      <c r="AO27" s="416" t="s">
        <v>99</v>
      </c>
      <c r="AP27" s="416"/>
      <c r="AQ27" s="417"/>
      <c r="AR27" s="403">
        <v>1340000</v>
      </c>
      <c r="AS27" s="404"/>
      <c r="AT27" s="404"/>
      <c r="AU27" s="404"/>
      <c r="AV27" s="404"/>
      <c r="AW27" s="404"/>
      <c r="AX27" s="404"/>
      <c r="AY27" s="404"/>
      <c r="AZ27" s="405"/>
      <c r="BA27" s="406">
        <f t="shared" si="0"/>
        <v>1340000</v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 t="s">
        <v>97</v>
      </c>
      <c r="B28" s="410"/>
      <c r="C28" s="410"/>
      <c r="D28" s="410"/>
      <c r="E28" s="410"/>
      <c r="F28" s="410"/>
      <c r="G28" s="410"/>
      <c r="H28" s="410">
        <v>8</v>
      </c>
      <c r="I28" s="410"/>
      <c r="J28" s="410"/>
      <c r="K28" s="410"/>
      <c r="L28" s="410">
        <v>30</v>
      </c>
      <c r="M28" s="410"/>
      <c r="N28" s="410"/>
      <c r="O28" s="410"/>
      <c r="P28" s="411" t="s">
        <v>104</v>
      </c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>
        <v>1.36</v>
      </c>
      <c r="AK28" s="415"/>
      <c r="AL28" s="415"/>
      <c r="AM28" s="415"/>
      <c r="AN28" s="415"/>
      <c r="AO28" s="416" t="s">
        <v>101</v>
      </c>
      <c r="AP28" s="416"/>
      <c r="AQ28" s="417"/>
      <c r="AR28" s="403">
        <v>5532</v>
      </c>
      <c r="AS28" s="404"/>
      <c r="AT28" s="404"/>
      <c r="AU28" s="404"/>
      <c r="AV28" s="404"/>
      <c r="AW28" s="404"/>
      <c r="AX28" s="404"/>
      <c r="AY28" s="404"/>
      <c r="AZ28" s="405"/>
      <c r="BA28" s="406">
        <f t="shared" si="0"/>
        <v>7523.52</v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 t="s">
        <v>97</v>
      </c>
      <c r="B29" s="410"/>
      <c r="C29" s="410"/>
      <c r="D29" s="410"/>
      <c r="E29" s="410"/>
      <c r="F29" s="410"/>
      <c r="G29" s="410"/>
      <c r="H29" s="410">
        <v>8</v>
      </c>
      <c r="I29" s="410"/>
      <c r="J29" s="410"/>
      <c r="K29" s="410"/>
      <c r="L29" s="410">
        <v>30</v>
      </c>
      <c r="M29" s="410"/>
      <c r="N29" s="410"/>
      <c r="O29" s="410"/>
      <c r="P29" s="411" t="s">
        <v>105</v>
      </c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>
        <v>1</v>
      </c>
      <c r="AK29" s="415"/>
      <c r="AL29" s="415"/>
      <c r="AM29" s="415"/>
      <c r="AN29" s="415"/>
      <c r="AO29" s="416" t="s">
        <v>98</v>
      </c>
      <c r="AP29" s="416"/>
      <c r="AQ29" s="417"/>
      <c r="AR29" s="403">
        <v>24600</v>
      </c>
      <c r="AS29" s="404"/>
      <c r="AT29" s="404"/>
      <c r="AU29" s="404"/>
      <c r="AV29" s="404"/>
      <c r="AW29" s="404"/>
      <c r="AX29" s="404"/>
      <c r="AY29" s="404"/>
      <c r="AZ29" s="405"/>
      <c r="BA29" s="406">
        <f t="shared" si="0"/>
        <v>24600</v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1472123.52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434">
        <v>0.1</v>
      </c>
      <c r="AS35" s="435"/>
      <c r="AT35" s="435"/>
      <c r="AU35" s="435"/>
      <c r="AV35" s="435"/>
      <c r="AW35" s="435"/>
      <c r="AX35" s="435"/>
      <c r="AY35" s="435"/>
      <c r="AZ35" s="436"/>
      <c r="BA35" s="437">
        <f>ROUND(BA34*0.1,0)</f>
        <v>147212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1619335.52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61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59">
    <mergeCell ref="J21:O21"/>
    <mergeCell ref="F21:I21"/>
    <mergeCell ref="A21:E21"/>
    <mergeCell ref="F22:I22"/>
    <mergeCell ref="J22:O22"/>
    <mergeCell ref="A22:E22"/>
    <mergeCell ref="A35:AI35"/>
    <mergeCell ref="AJ35:AQ35"/>
    <mergeCell ref="AF18:AI19"/>
    <mergeCell ref="A20:O20"/>
    <mergeCell ref="A18:O19"/>
    <mergeCell ref="AR35:AZ35"/>
    <mergeCell ref="BA35:BR35"/>
    <mergeCell ref="A36:AI37"/>
    <mergeCell ref="AJ36:AZ37"/>
    <mergeCell ref="BA36:BR37"/>
    <mergeCell ref="AR33:AZ33"/>
    <mergeCell ref="BA33:BR33"/>
    <mergeCell ref="A34:G34"/>
    <mergeCell ref="H34:AI34"/>
    <mergeCell ref="AJ34:AQ34"/>
    <mergeCell ref="AR34:AZ34"/>
    <mergeCell ref="BA34:BR34"/>
    <mergeCell ref="A33:G33"/>
    <mergeCell ref="H33:K33"/>
    <mergeCell ref="L33:O33"/>
    <mergeCell ref="P33:AI33"/>
    <mergeCell ref="AJ33:AN33"/>
    <mergeCell ref="AO33:AQ33"/>
    <mergeCell ref="BG40:BL43"/>
    <mergeCell ref="BM40:BR43"/>
    <mergeCell ref="A43:Y43"/>
    <mergeCell ref="A39:Y39"/>
    <mergeCell ref="AG39:AH43"/>
    <mergeCell ref="BG39:BR39"/>
    <mergeCell ref="A40:AD40"/>
    <mergeCell ref="AO40:AT43"/>
    <mergeCell ref="AU40:AZ43"/>
    <mergeCell ref="BA40:BF43"/>
    <mergeCell ref="AI40:AN43"/>
    <mergeCell ref="AI39:AN39"/>
    <mergeCell ref="AO39:BF39"/>
    <mergeCell ref="AR31:AZ31"/>
    <mergeCell ref="BA31:BR31"/>
    <mergeCell ref="A32:G32"/>
    <mergeCell ref="H32:K32"/>
    <mergeCell ref="L32:O32"/>
    <mergeCell ref="P32:AI32"/>
    <mergeCell ref="AJ32:AN32"/>
    <mergeCell ref="AO32:AQ32"/>
    <mergeCell ref="AR32:AZ32"/>
    <mergeCell ref="BA32:BR32"/>
    <mergeCell ref="A31:G31"/>
    <mergeCell ref="H31:K31"/>
    <mergeCell ref="L31:O31"/>
    <mergeCell ref="P31:AI31"/>
    <mergeCell ref="AJ31:AN31"/>
    <mergeCell ref="AO31:AQ31"/>
    <mergeCell ref="AR29:AZ29"/>
    <mergeCell ref="BA29:BR29"/>
    <mergeCell ref="A30:G30"/>
    <mergeCell ref="H30:K30"/>
    <mergeCell ref="L30:O30"/>
    <mergeCell ref="P30:AI30"/>
    <mergeCell ref="AJ30:AN30"/>
    <mergeCell ref="AO30:AQ30"/>
    <mergeCell ref="AR30:AZ30"/>
    <mergeCell ref="BA30:BR30"/>
    <mergeCell ref="A29:G29"/>
    <mergeCell ref="H29:K29"/>
    <mergeCell ref="L29:O29"/>
    <mergeCell ref="P29:AI29"/>
    <mergeCell ref="AJ29:AN29"/>
    <mergeCell ref="AO29:AQ29"/>
    <mergeCell ref="AR27:AZ27"/>
    <mergeCell ref="BA27:BR27"/>
    <mergeCell ref="A28:G28"/>
    <mergeCell ref="H28:K28"/>
    <mergeCell ref="L28:O28"/>
    <mergeCell ref="P28:AI28"/>
    <mergeCell ref="AJ28:AN28"/>
    <mergeCell ref="AO28:AQ28"/>
    <mergeCell ref="AR28:AZ28"/>
    <mergeCell ref="BA28:BR28"/>
    <mergeCell ref="A27:G27"/>
    <mergeCell ref="H27:K27"/>
    <mergeCell ref="L27:O27"/>
    <mergeCell ref="P27:AI27"/>
    <mergeCell ref="AJ27:AN27"/>
    <mergeCell ref="AO27:AQ27"/>
    <mergeCell ref="BA25:BR25"/>
    <mergeCell ref="A26:G26"/>
    <mergeCell ref="H26:K26"/>
    <mergeCell ref="L26:O26"/>
    <mergeCell ref="P26:AI26"/>
    <mergeCell ref="AJ26:AN26"/>
    <mergeCell ref="AO26:AQ26"/>
    <mergeCell ref="AR26:AZ26"/>
    <mergeCell ref="BA26:BR26"/>
    <mergeCell ref="A25:G25"/>
    <mergeCell ref="H25:O25"/>
    <mergeCell ref="P25:AI25"/>
    <mergeCell ref="AJ25:AQ25"/>
    <mergeCell ref="AR25:AZ25"/>
    <mergeCell ref="Z15:AA15"/>
    <mergeCell ref="AB15:AC15"/>
    <mergeCell ref="AD15:AE15"/>
    <mergeCell ref="AF15:AG15"/>
    <mergeCell ref="AH15:AI15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5:AK15"/>
    <mergeCell ref="AL15:AM15"/>
    <mergeCell ref="AN15:AO15"/>
    <mergeCell ref="AP15:AQ15"/>
    <mergeCell ref="AJ14:AK14"/>
    <mergeCell ref="AL14:AM14"/>
    <mergeCell ref="AN14:AO14"/>
    <mergeCell ref="AP14:AQ14"/>
    <mergeCell ref="AR14:BR15"/>
    <mergeCell ref="A11:Y11"/>
    <mergeCell ref="Z11:BR11"/>
    <mergeCell ref="A12:Y12"/>
    <mergeCell ref="Z12:BR12"/>
    <mergeCell ref="A5:W5"/>
    <mergeCell ref="AK7:AR7"/>
    <mergeCell ref="AT7:BM7"/>
    <mergeCell ref="BN7:BR8"/>
    <mergeCell ref="AK8:AR8"/>
    <mergeCell ref="AT8:BM8"/>
    <mergeCell ref="AT5:BR5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  <mergeCell ref="BA20:BR20"/>
    <mergeCell ref="AJ20:AZ20"/>
    <mergeCell ref="BO18:BR19"/>
    <mergeCell ref="BA18:BN19"/>
    <mergeCell ref="AJ18:AZ19"/>
    <mergeCell ref="BA21:BR22"/>
    <mergeCell ref="AJ21:AZ22"/>
    <mergeCell ref="P21:AI22"/>
    <mergeCell ref="P20:AI20"/>
    <mergeCell ref="P18:AE19"/>
  </mergeCells>
  <phoneticPr fontId="2"/>
  <dataValidations count="1">
    <dataValidation type="list" allowBlank="1" showInputMessage="1" showErrorMessage="1" sqref="AO26:AQ33" xr:uid="{00000000-0002-0000-01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&amp;R平成２９年５月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"/>
  <sheetViews>
    <sheetView showZeros="0" tabSelected="1" topLeftCell="B4" zoomScaleNormal="100" workbookViewId="0">
      <selection activeCell="T7" sqref="T7:AD7"/>
    </sheetView>
  </sheetViews>
  <sheetFormatPr defaultColWidth="9" defaultRowHeight="13.5"/>
  <cols>
    <col min="1" max="1" width="6" style="51" customWidth="1"/>
    <col min="2" max="30" width="3.125" style="51" customWidth="1"/>
    <col min="31" max="32" width="3.5" style="51" customWidth="1"/>
    <col min="33" max="16384" width="9" style="51"/>
  </cols>
  <sheetData>
    <row r="1" spans="1:30" ht="37.5" customHeight="1">
      <c r="A1" s="551"/>
      <c r="B1" s="552" t="s">
        <v>35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0" ht="11.25" customHeight="1">
      <c r="A2" s="5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0" ht="11.25" customHeight="1">
      <c r="A3" s="55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0" ht="23.25" customHeight="1">
      <c r="A4" s="551"/>
      <c r="B4" s="54"/>
      <c r="C4" s="54"/>
      <c r="D4" s="54"/>
      <c r="E4" s="54"/>
      <c r="F4" s="54"/>
      <c r="G4" s="55"/>
      <c r="H4" s="55"/>
      <c r="I4" s="55"/>
      <c r="J4" s="55"/>
      <c r="T4" s="553" t="s">
        <v>120</v>
      </c>
      <c r="U4" s="553"/>
      <c r="V4" s="554">
        <f>'請求書(1)'!AX4</f>
        <v>0</v>
      </c>
      <c r="W4" s="554"/>
      <c r="X4" s="554"/>
      <c r="Y4" s="179" t="s">
        <v>121</v>
      </c>
      <c r="Z4" s="554">
        <f>'請求書(1)'!BG4</f>
        <v>0</v>
      </c>
      <c r="AA4" s="554"/>
      <c r="AB4" s="553" t="s">
        <v>122</v>
      </c>
      <c r="AC4" s="553"/>
      <c r="AD4" s="553"/>
    </row>
    <row r="5" spans="1:30" ht="11.25" customHeight="1">
      <c r="A5" s="551"/>
      <c r="B5" s="549" t="s">
        <v>128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5"/>
      <c r="O5" s="55"/>
    </row>
    <row r="6" spans="1:30" ht="11.25" customHeight="1">
      <c r="A6" s="551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5"/>
      <c r="O6" s="55"/>
    </row>
    <row r="7" spans="1:30" ht="23.25" customHeight="1">
      <c r="A7" s="551"/>
      <c r="B7" s="555" t="s">
        <v>36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"/>
      <c r="O7" s="55"/>
      <c r="Q7" s="184" t="s">
        <v>129</v>
      </c>
      <c r="T7" s="550">
        <f>'請求書(1)'!AT5</f>
        <v>0</v>
      </c>
      <c r="U7" s="550"/>
      <c r="V7" s="550"/>
      <c r="W7" s="550"/>
      <c r="X7" s="550"/>
      <c r="Y7" s="550"/>
      <c r="Z7" s="550"/>
      <c r="AA7" s="550"/>
      <c r="AB7" s="550"/>
      <c r="AC7" s="550"/>
      <c r="AD7" s="550"/>
    </row>
    <row r="8" spans="1:30" ht="22.5" customHeight="1">
      <c r="A8" s="551"/>
      <c r="B8" s="56"/>
      <c r="C8" s="56"/>
      <c r="D8" s="5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556" t="s">
        <v>37</v>
      </c>
      <c r="R8" s="556"/>
      <c r="S8" s="556"/>
    </row>
    <row r="9" spans="1:30" ht="24" customHeight="1">
      <c r="A9" s="551"/>
      <c r="B9" s="55"/>
      <c r="C9" s="55"/>
      <c r="D9" s="55"/>
      <c r="E9" s="55"/>
      <c r="F9" s="55"/>
      <c r="G9" s="55"/>
      <c r="S9" s="557">
        <f>'請求書(1)'!AT8</f>
        <v>0</v>
      </c>
      <c r="T9" s="557"/>
      <c r="U9" s="557"/>
      <c r="V9" s="557"/>
      <c r="W9" s="557"/>
      <c r="X9" s="557"/>
      <c r="Y9" s="557"/>
      <c r="Z9" s="557"/>
      <c r="AA9" s="557"/>
      <c r="AB9" s="557"/>
      <c r="AC9" s="558" t="s">
        <v>38</v>
      </c>
      <c r="AD9" s="558"/>
    </row>
    <row r="10" spans="1:30" ht="24" customHeight="1" thickBot="1">
      <c r="A10" s="551"/>
      <c r="C10" s="55"/>
      <c r="D10" s="55"/>
      <c r="E10" s="55"/>
      <c r="F10" s="55"/>
      <c r="G10" s="57"/>
      <c r="S10" s="560">
        <f>'請求書(1)'!AT7</f>
        <v>0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59"/>
      <c r="AD10" s="559"/>
    </row>
    <row r="11" spans="1:30" ht="19.7" customHeight="1" thickBot="1">
      <c r="A11" s="551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ht="25.5" customHeight="1">
      <c r="A12" s="551"/>
      <c r="B12" s="561" t="s">
        <v>39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3"/>
      <c r="N12" s="534" t="s">
        <v>40</v>
      </c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5"/>
      <c r="AA12" s="532" t="s">
        <v>125</v>
      </c>
      <c r="AB12" s="533"/>
      <c r="AC12" s="533"/>
      <c r="AD12" s="534"/>
    </row>
    <row r="13" spans="1:30" ht="28.35" customHeight="1">
      <c r="A13" s="551"/>
      <c r="B13" s="535">
        <f>V30</f>
        <v>0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7"/>
      <c r="N13" s="541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65"/>
      <c r="AA13" s="542"/>
      <c r="AB13" s="543"/>
      <c r="AC13" s="543"/>
      <c r="AD13" s="544"/>
    </row>
    <row r="14" spans="1:30" ht="28.35" customHeight="1" thickBot="1">
      <c r="A14" s="551"/>
      <c r="B14" s="538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40"/>
      <c r="N14" s="541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65"/>
      <c r="AA14" s="545"/>
      <c r="AB14" s="546"/>
      <c r="AC14" s="546"/>
      <c r="AD14" s="547"/>
    </row>
    <row r="15" spans="1:30" ht="11.25" customHeight="1">
      <c r="A15" s="551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</row>
    <row r="16" spans="1:30" ht="11.25" customHeight="1" thickBot="1">
      <c r="A16" s="55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</row>
    <row r="17" spans="1:30" ht="20.25" customHeight="1" thickTop="1">
      <c r="A17" s="551"/>
      <c r="B17" s="522" t="s">
        <v>41</v>
      </c>
      <c r="C17" s="523"/>
      <c r="D17" s="523"/>
      <c r="E17" s="523"/>
      <c r="F17" s="523" t="s">
        <v>42</v>
      </c>
      <c r="G17" s="523"/>
      <c r="H17" s="523"/>
      <c r="I17" s="523"/>
      <c r="J17" s="523"/>
      <c r="K17" s="523"/>
      <c r="L17" s="523"/>
      <c r="M17" s="523" t="s">
        <v>43</v>
      </c>
      <c r="N17" s="523"/>
      <c r="O17" s="523"/>
      <c r="P17" s="523"/>
      <c r="Q17" s="523"/>
      <c r="R17" s="523"/>
      <c r="S17" s="523"/>
      <c r="T17" s="523"/>
      <c r="U17" s="525" t="s">
        <v>44</v>
      </c>
      <c r="V17" s="525"/>
      <c r="W17" s="525"/>
      <c r="X17" s="525"/>
      <c r="Y17" s="526"/>
      <c r="Z17" s="527" t="s">
        <v>45</v>
      </c>
      <c r="AA17" s="528"/>
      <c r="AB17" s="528"/>
      <c r="AC17" s="528"/>
      <c r="AD17" s="528"/>
    </row>
    <row r="18" spans="1:30" ht="20.25" customHeight="1">
      <c r="A18" s="551"/>
      <c r="B18" s="524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29" t="s">
        <v>46</v>
      </c>
      <c r="V18" s="529"/>
      <c r="W18" s="529"/>
      <c r="X18" s="529"/>
      <c r="Y18" s="530"/>
      <c r="Z18" s="531" t="s">
        <v>47</v>
      </c>
      <c r="AA18" s="529"/>
      <c r="AB18" s="529"/>
      <c r="AC18" s="529"/>
      <c r="AD18" s="529"/>
    </row>
    <row r="19" spans="1:30" ht="32.450000000000003" customHeight="1">
      <c r="A19" s="551"/>
      <c r="B19" s="512">
        <f>'請求書(1)'!$A$12</f>
        <v>0</v>
      </c>
      <c r="C19" s="513"/>
      <c r="D19" s="513"/>
      <c r="E19" s="513"/>
      <c r="F19" s="514">
        <f>'請求書(1)'!$AR$14</f>
        <v>0</v>
      </c>
      <c r="G19" s="514"/>
      <c r="H19" s="514"/>
      <c r="I19" s="514"/>
      <c r="J19" s="514"/>
      <c r="K19" s="514"/>
      <c r="L19" s="514"/>
      <c r="M19" s="514">
        <f>'請求書(1)'!$Z$12</f>
        <v>0</v>
      </c>
      <c r="N19" s="514"/>
      <c r="O19" s="514"/>
      <c r="P19" s="514"/>
      <c r="Q19" s="514"/>
      <c r="R19" s="514"/>
      <c r="S19" s="514"/>
      <c r="T19" s="514"/>
      <c r="U19" s="515">
        <f>'請求書(1)'!$H$14</f>
        <v>0</v>
      </c>
      <c r="V19" s="515"/>
      <c r="W19" s="515"/>
      <c r="X19" s="515"/>
      <c r="Y19" s="516"/>
      <c r="Z19" s="517"/>
      <c r="AA19" s="518"/>
      <c r="AB19" s="518"/>
      <c r="AC19" s="518"/>
      <c r="AD19" s="518"/>
    </row>
    <row r="20" spans="1:30" ht="32.450000000000003" customHeight="1">
      <c r="A20" s="551"/>
      <c r="B20" s="512">
        <f>'請求書(2)'!$A$12</f>
        <v>0</v>
      </c>
      <c r="C20" s="513"/>
      <c r="D20" s="513"/>
      <c r="E20" s="513"/>
      <c r="F20" s="514">
        <f>'請求書(2)'!$AR$14</f>
        <v>0</v>
      </c>
      <c r="G20" s="514"/>
      <c r="H20" s="514"/>
      <c r="I20" s="514"/>
      <c r="J20" s="514"/>
      <c r="K20" s="514"/>
      <c r="L20" s="514"/>
      <c r="M20" s="514">
        <f>'請求書(2)'!$Z$12</f>
        <v>0</v>
      </c>
      <c r="N20" s="514"/>
      <c r="O20" s="514"/>
      <c r="P20" s="514"/>
      <c r="Q20" s="514"/>
      <c r="R20" s="514"/>
      <c r="S20" s="514"/>
      <c r="T20" s="514"/>
      <c r="U20" s="515">
        <f>'請求書(2)'!$H$14</f>
        <v>0</v>
      </c>
      <c r="V20" s="515"/>
      <c r="W20" s="515"/>
      <c r="X20" s="515"/>
      <c r="Y20" s="516"/>
      <c r="Z20" s="517"/>
      <c r="AA20" s="518"/>
      <c r="AB20" s="518"/>
      <c r="AC20" s="518"/>
      <c r="AD20" s="518"/>
    </row>
    <row r="21" spans="1:30" ht="32.450000000000003" customHeight="1">
      <c r="A21" s="551"/>
      <c r="B21" s="512">
        <f>'請求書(3)'!$A$12</f>
        <v>0</v>
      </c>
      <c r="C21" s="513"/>
      <c r="D21" s="513"/>
      <c r="E21" s="513"/>
      <c r="F21" s="514">
        <f>'請求書(3)'!$AR$14</f>
        <v>0</v>
      </c>
      <c r="G21" s="514"/>
      <c r="H21" s="514"/>
      <c r="I21" s="514"/>
      <c r="J21" s="514"/>
      <c r="K21" s="514"/>
      <c r="L21" s="514"/>
      <c r="M21" s="514">
        <f>'請求書(3)'!$Z$12</f>
        <v>0</v>
      </c>
      <c r="N21" s="514"/>
      <c r="O21" s="514"/>
      <c r="P21" s="514"/>
      <c r="Q21" s="514"/>
      <c r="R21" s="514"/>
      <c r="S21" s="514"/>
      <c r="T21" s="514"/>
      <c r="U21" s="515">
        <f>'請求書(3)'!$H$14</f>
        <v>0</v>
      </c>
      <c r="V21" s="515"/>
      <c r="W21" s="515"/>
      <c r="X21" s="515"/>
      <c r="Y21" s="516"/>
      <c r="Z21" s="517"/>
      <c r="AA21" s="518"/>
      <c r="AB21" s="518"/>
      <c r="AC21" s="518"/>
      <c r="AD21" s="518"/>
    </row>
    <row r="22" spans="1:30" ht="32.450000000000003" customHeight="1">
      <c r="A22" s="551"/>
      <c r="B22" s="512">
        <f>'請求書(4)'!$A$12</f>
        <v>0</v>
      </c>
      <c r="C22" s="513"/>
      <c r="D22" s="513"/>
      <c r="E22" s="513"/>
      <c r="F22" s="514">
        <f>'請求書(4)'!$AR$14</f>
        <v>0</v>
      </c>
      <c r="G22" s="514"/>
      <c r="H22" s="514"/>
      <c r="I22" s="514"/>
      <c r="J22" s="514"/>
      <c r="K22" s="514"/>
      <c r="L22" s="514"/>
      <c r="M22" s="514">
        <f>'請求書(4)'!$Z$12</f>
        <v>0</v>
      </c>
      <c r="N22" s="514"/>
      <c r="O22" s="514"/>
      <c r="P22" s="514"/>
      <c r="Q22" s="514"/>
      <c r="R22" s="514"/>
      <c r="S22" s="514"/>
      <c r="T22" s="514"/>
      <c r="U22" s="515">
        <f>'請求書(4)'!$H$14</f>
        <v>0</v>
      </c>
      <c r="V22" s="515"/>
      <c r="W22" s="515"/>
      <c r="X22" s="515"/>
      <c r="Y22" s="516"/>
      <c r="Z22" s="517"/>
      <c r="AA22" s="518"/>
      <c r="AB22" s="518"/>
      <c r="AC22" s="518"/>
      <c r="AD22" s="518"/>
    </row>
    <row r="23" spans="1:30" ht="32.450000000000003" customHeight="1">
      <c r="A23" s="551"/>
      <c r="B23" s="512">
        <f>'請求書(5)'!$A$12</f>
        <v>0</v>
      </c>
      <c r="C23" s="513"/>
      <c r="D23" s="513"/>
      <c r="E23" s="513"/>
      <c r="F23" s="514">
        <f>'請求書(5)'!$AR$14</f>
        <v>0</v>
      </c>
      <c r="G23" s="514"/>
      <c r="H23" s="514"/>
      <c r="I23" s="514"/>
      <c r="J23" s="514"/>
      <c r="K23" s="514"/>
      <c r="L23" s="514"/>
      <c r="M23" s="514">
        <f>'請求書(5)'!$Z$12</f>
        <v>0</v>
      </c>
      <c r="N23" s="514"/>
      <c r="O23" s="514"/>
      <c r="P23" s="514"/>
      <c r="Q23" s="514"/>
      <c r="R23" s="514"/>
      <c r="S23" s="514"/>
      <c r="T23" s="514"/>
      <c r="U23" s="515">
        <f>'請求書(5)'!$H$14</f>
        <v>0</v>
      </c>
      <c r="V23" s="515"/>
      <c r="W23" s="515"/>
      <c r="X23" s="515"/>
      <c r="Y23" s="516"/>
      <c r="Z23" s="517"/>
      <c r="AA23" s="518"/>
      <c r="AB23" s="518"/>
      <c r="AC23" s="518"/>
      <c r="AD23" s="518"/>
    </row>
    <row r="24" spans="1:30" ht="32.450000000000003" customHeight="1">
      <c r="A24" s="551"/>
      <c r="B24" s="512">
        <f>'請求書(6)'!$A$12</f>
        <v>0</v>
      </c>
      <c r="C24" s="513"/>
      <c r="D24" s="513"/>
      <c r="E24" s="513"/>
      <c r="F24" s="514">
        <f>'請求書(6)'!$AR$14</f>
        <v>0</v>
      </c>
      <c r="G24" s="514"/>
      <c r="H24" s="514"/>
      <c r="I24" s="514"/>
      <c r="J24" s="514"/>
      <c r="K24" s="514"/>
      <c r="L24" s="514"/>
      <c r="M24" s="514">
        <f>'請求書(6)'!$Z$12</f>
        <v>0</v>
      </c>
      <c r="N24" s="514"/>
      <c r="O24" s="514"/>
      <c r="P24" s="514"/>
      <c r="Q24" s="514"/>
      <c r="R24" s="514"/>
      <c r="S24" s="514"/>
      <c r="T24" s="514"/>
      <c r="U24" s="515">
        <f>'請求書(6)'!$H$14</f>
        <v>0</v>
      </c>
      <c r="V24" s="515"/>
      <c r="W24" s="515"/>
      <c r="X24" s="515"/>
      <c r="Y24" s="516"/>
      <c r="Z24" s="517"/>
      <c r="AA24" s="518"/>
      <c r="AB24" s="518"/>
      <c r="AC24" s="518"/>
      <c r="AD24" s="518"/>
    </row>
    <row r="25" spans="1:30" ht="32.450000000000003" customHeight="1">
      <c r="A25" s="551"/>
      <c r="B25" s="512">
        <f>'請求書(7)'!$A$12</f>
        <v>0</v>
      </c>
      <c r="C25" s="513"/>
      <c r="D25" s="513"/>
      <c r="E25" s="513"/>
      <c r="F25" s="514">
        <f>'請求書(7)'!$AR$14</f>
        <v>0</v>
      </c>
      <c r="G25" s="514"/>
      <c r="H25" s="514"/>
      <c r="I25" s="514"/>
      <c r="J25" s="514"/>
      <c r="K25" s="514"/>
      <c r="L25" s="514"/>
      <c r="M25" s="514">
        <f>'請求書(7)'!$Z$12</f>
        <v>0</v>
      </c>
      <c r="N25" s="514"/>
      <c r="O25" s="514"/>
      <c r="P25" s="514"/>
      <c r="Q25" s="514"/>
      <c r="R25" s="514"/>
      <c r="S25" s="514"/>
      <c r="T25" s="514"/>
      <c r="U25" s="515">
        <f>'請求書(7)'!$H$14</f>
        <v>0</v>
      </c>
      <c r="V25" s="515"/>
      <c r="W25" s="515"/>
      <c r="X25" s="515"/>
      <c r="Y25" s="516"/>
      <c r="Z25" s="519"/>
      <c r="AA25" s="519"/>
      <c r="AB25" s="519"/>
      <c r="AC25" s="519"/>
      <c r="AD25" s="520"/>
    </row>
    <row r="26" spans="1:30" ht="32.450000000000003" customHeight="1">
      <c r="A26" s="551"/>
      <c r="B26" s="512">
        <f>'請求書(8)'!$A$12</f>
        <v>0</v>
      </c>
      <c r="C26" s="513"/>
      <c r="D26" s="513"/>
      <c r="E26" s="513"/>
      <c r="F26" s="514">
        <f>'請求書(8)'!$AR$14</f>
        <v>0</v>
      </c>
      <c r="G26" s="514"/>
      <c r="H26" s="514"/>
      <c r="I26" s="514"/>
      <c r="J26" s="514"/>
      <c r="K26" s="514"/>
      <c r="L26" s="514"/>
      <c r="M26" s="514">
        <f>'請求書(8)'!$Z$12</f>
        <v>0</v>
      </c>
      <c r="N26" s="514"/>
      <c r="O26" s="514"/>
      <c r="P26" s="514"/>
      <c r="Q26" s="514"/>
      <c r="R26" s="514"/>
      <c r="S26" s="514"/>
      <c r="T26" s="514"/>
      <c r="U26" s="515">
        <f>'請求書(8)'!$H$14</f>
        <v>0</v>
      </c>
      <c r="V26" s="515"/>
      <c r="W26" s="515"/>
      <c r="X26" s="515"/>
      <c r="Y26" s="516"/>
      <c r="Z26" s="517"/>
      <c r="AA26" s="518"/>
      <c r="AB26" s="518"/>
      <c r="AC26" s="518"/>
      <c r="AD26" s="518"/>
    </row>
    <row r="27" spans="1:30" ht="32.450000000000003" customHeight="1">
      <c r="A27" s="551"/>
      <c r="B27" s="512">
        <f>'請求書(9)'!$A$12</f>
        <v>0</v>
      </c>
      <c r="C27" s="513"/>
      <c r="D27" s="513"/>
      <c r="E27" s="513"/>
      <c r="F27" s="514">
        <f>'請求書(9)'!$AR$14</f>
        <v>0</v>
      </c>
      <c r="G27" s="514"/>
      <c r="H27" s="514"/>
      <c r="I27" s="514"/>
      <c r="J27" s="514"/>
      <c r="K27" s="514"/>
      <c r="L27" s="514"/>
      <c r="M27" s="514">
        <f>'請求書(9)'!$Z$12</f>
        <v>0</v>
      </c>
      <c r="N27" s="514"/>
      <c r="O27" s="514"/>
      <c r="P27" s="514"/>
      <c r="Q27" s="514"/>
      <c r="R27" s="514"/>
      <c r="S27" s="514"/>
      <c r="T27" s="514"/>
      <c r="U27" s="515">
        <f>'請求書(9)'!$H$14</f>
        <v>0</v>
      </c>
      <c r="V27" s="515"/>
      <c r="W27" s="515"/>
      <c r="X27" s="515"/>
      <c r="Y27" s="516"/>
      <c r="Z27" s="517"/>
      <c r="AA27" s="518"/>
      <c r="AB27" s="518"/>
      <c r="AC27" s="518"/>
      <c r="AD27" s="518"/>
    </row>
    <row r="28" spans="1:30" ht="32.450000000000003" customHeight="1">
      <c r="A28" s="551"/>
      <c r="B28" s="512">
        <f>'請求書(10)'!$A$12</f>
        <v>0</v>
      </c>
      <c r="C28" s="513"/>
      <c r="D28" s="513"/>
      <c r="E28" s="513"/>
      <c r="F28" s="514">
        <f>'請求書(10)'!$AR$14</f>
        <v>0</v>
      </c>
      <c r="G28" s="514"/>
      <c r="H28" s="514"/>
      <c r="I28" s="514"/>
      <c r="J28" s="514"/>
      <c r="K28" s="514"/>
      <c r="L28" s="514"/>
      <c r="M28" s="514">
        <f>'請求書(10)'!$Z$12</f>
        <v>0</v>
      </c>
      <c r="N28" s="514"/>
      <c r="O28" s="514"/>
      <c r="P28" s="514"/>
      <c r="Q28" s="514"/>
      <c r="R28" s="514"/>
      <c r="S28" s="514"/>
      <c r="T28" s="514"/>
      <c r="U28" s="515">
        <f>'請求書(10)'!$H$14</f>
        <v>0</v>
      </c>
      <c r="V28" s="515"/>
      <c r="W28" s="515"/>
      <c r="X28" s="515"/>
      <c r="Y28" s="516"/>
      <c r="Z28" s="517"/>
      <c r="AA28" s="518"/>
      <c r="AB28" s="518"/>
      <c r="AC28" s="518"/>
      <c r="AD28" s="518"/>
    </row>
    <row r="29" spans="1:30" ht="2.25" customHeight="1">
      <c r="A29" s="551"/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</row>
    <row r="30" spans="1:30" ht="32.450000000000003" customHeight="1" thickBot="1">
      <c r="A30" s="551"/>
      <c r="B30" s="504"/>
      <c r="C30" s="505"/>
      <c r="D30" s="505"/>
      <c r="E30" s="506"/>
      <c r="F30" s="507"/>
      <c r="G30" s="505"/>
      <c r="H30" s="505"/>
      <c r="I30" s="505"/>
      <c r="J30" s="505"/>
      <c r="K30" s="505"/>
      <c r="L30" s="506"/>
      <c r="M30" s="507" t="s">
        <v>48</v>
      </c>
      <c r="N30" s="505"/>
      <c r="O30" s="505"/>
      <c r="P30" s="505"/>
      <c r="Q30" s="505"/>
      <c r="R30" s="505"/>
      <c r="S30" s="505"/>
      <c r="T30" s="506"/>
      <c r="U30" s="60" t="s">
        <v>49</v>
      </c>
      <c r="V30" s="508">
        <f>SUM(U19:Y28)</f>
        <v>0</v>
      </c>
      <c r="W30" s="508"/>
      <c r="X30" s="508"/>
      <c r="Y30" s="509"/>
      <c r="Z30" s="61" t="s">
        <v>123</v>
      </c>
      <c r="AA30" s="510"/>
      <c r="AB30" s="510"/>
      <c r="AC30" s="510"/>
      <c r="AD30" s="511"/>
    </row>
    <row r="31" spans="1:30" ht="19.7" customHeight="1" thickTop="1">
      <c r="A31" s="5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2"/>
      <c r="M31" s="62"/>
      <c r="N31" s="62"/>
      <c r="O31" s="62"/>
      <c r="P31" s="62"/>
      <c r="Q31" s="62"/>
      <c r="R31" s="62"/>
      <c r="S31" s="62"/>
      <c r="T31" s="62"/>
      <c r="U31" s="180"/>
      <c r="V31" s="181"/>
      <c r="W31" s="181"/>
      <c r="X31" s="181"/>
      <c r="Y31" s="181"/>
      <c r="AA31" s="182"/>
      <c r="AB31" s="182"/>
      <c r="AC31" s="182"/>
      <c r="AD31" s="182"/>
    </row>
    <row r="32" spans="1:30" ht="20.25" customHeight="1">
      <c r="A32" s="551"/>
      <c r="B32" s="54" t="s">
        <v>50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2"/>
      <c r="N32" s="62"/>
      <c r="O32" s="62"/>
      <c r="P32" s="62"/>
      <c r="Q32" s="62"/>
      <c r="R32" s="62"/>
      <c r="S32" s="62"/>
      <c r="T32" s="62"/>
      <c r="U32" s="63"/>
      <c r="V32" s="63"/>
      <c r="W32" s="63"/>
      <c r="X32" s="63"/>
      <c r="Y32" s="63"/>
    </row>
    <row r="33" spans="1:25" ht="17.25" customHeight="1">
      <c r="A33" s="551"/>
      <c r="B33" s="54" t="s">
        <v>124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U33" s="64"/>
      <c r="V33" s="64"/>
      <c r="W33" s="64"/>
      <c r="X33" s="63"/>
      <c r="Y33" s="63"/>
    </row>
    <row r="34" spans="1:25" ht="17.25" customHeight="1">
      <c r="A34" s="551"/>
      <c r="B34" s="54" t="s">
        <v>51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U34" s="64"/>
      <c r="V34" s="64"/>
      <c r="W34" s="64"/>
      <c r="X34" s="63"/>
      <c r="Y34" s="63"/>
    </row>
    <row r="35" spans="1:25" ht="17.25" customHeight="1">
      <c r="A35" s="551"/>
      <c r="B35" s="54" t="s">
        <v>52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U35" s="64"/>
      <c r="V35" s="64"/>
      <c r="W35" s="64"/>
      <c r="X35" s="63"/>
      <c r="Y35" s="63"/>
    </row>
    <row r="36" spans="1:25" ht="15" customHeight="1">
      <c r="A36" s="55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U36" s="64"/>
      <c r="V36" s="64"/>
      <c r="W36" s="64"/>
      <c r="X36" s="63"/>
      <c r="Y36" s="63"/>
    </row>
    <row r="37" spans="1:25" ht="14.25" customHeight="1">
      <c r="A37" s="55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83"/>
    </row>
    <row r="38" spans="1:25" ht="14.25" customHeight="1">
      <c r="P38" s="183"/>
    </row>
    <row r="39" spans="1:25" ht="14.25" customHeight="1">
      <c r="P39" s="183"/>
    </row>
    <row r="40" spans="1:25" ht="14.25" customHeight="1">
      <c r="P40" s="183"/>
    </row>
  </sheetData>
  <mergeCells count="85">
    <mergeCell ref="B5:M6"/>
    <mergeCell ref="T7:AD7"/>
    <mergeCell ref="A1:A37"/>
    <mergeCell ref="B1:AD1"/>
    <mergeCell ref="T4:U4"/>
    <mergeCell ref="V4:X4"/>
    <mergeCell ref="Z4:AA4"/>
    <mergeCell ref="AB4:AD4"/>
    <mergeCell ref="B7:M7"/>
    <mergeCell ref="Q8:S8"/>
    <mergeCell ref="S9:AB9"/>
    <mergeCell ref="AC9:AD10"/>
    <mergeCell ref="S10:AB10"/>
    <mergeCell ref="B12:M12"/>
    <mergeCell ref="N12:Y12"/>
    <mergeCell ref="Z12:Z14"/>
    <mergeCell ref="AA12:AD12"/>
    <mergeCell ref="B13:M14"/>
    <mergeCell ref="N13:Y14"/>
    <mergeCell ref="AA13:AD14"/>
    <mergeCell ref="B15:AD15"/>
    <mergeCell ref="B16:AD16"/>
    <mergeCell ref="B17:E18"/>
    <mergeCell ref="F17:L18"/>
    <mergeCell ref="M17:T18"/>
    <mergeCell ref="U17:Y17"/>
    <mergeCell ref="Z17:AD17"/>
    <mergeCell ref="U18:Y18"/>
    <mergeCell ref="Z18:AD18"/>
    <mergeCell ref="B20:E20"/>
    <mergeCell ref="F20:L20"/>
    <mergeCell ref="M20:T20"/>
    <mergeCell ref="U20:Y20"/>
    <mergeCell ref="Z20:AD20"/>
    <mergeCell ref="B19:E19"/>
    <mergeCell ref="F19:L19"/>
    <mergeCell ref="M19:T19"/>
    <mergeCell ref="U19:Y19"/>
    <mergeCell ref="Z19:AD19"/>
    <mergeCell ref="B22:E22"/>
    <mergeCell ref="F22:L22"/>
    <mergeCell ref="M22:T22"/>
    <mergeCell ref="U22:Y22"/>
    <mergeCell ref="Z22:AD22"/>
    <mergeCell ref="B21:E21"/>
    <mergeCell ref="F21:L21"/>
    <mergeCell ref="M21:T21"/>
    <mergeCell ref="U21:Y21"/>
    <mergeCell ref="Z21:AD21"/>
    <mergeCell ref="B24:E24"/>
    <mergeCell ref="F24:L24"/>
    <mergeCell ref="M24:T24"/>
    <mergeCell ref="U24:Y24"/>
    <mergeCell ref="Z24:AD24"/>
    <mergeCell ref="B23:E23"/>
    <mergeCell ref="F23:L23"/>
    <mergeCell ref="M23:T23"/>
    <mergeCell ref="U23:Y23"/>
    <mergeCell ref="Z23:AD23"/>
    <mergeCell ref="B26:E26"/>
    <mergeCell ref="F26:L26"/>
    <mergeCell ref="M26:T26"/>
    <mergeCell ref="U26:Y26"/>
    <mergeCell ref="Z26:AD26"/>
    <mergeCell ref="B25:E25"/>
    <mergeCell ref="F25:L25"/>
    <mergeCell ref="M25:T25"/>
    <mergeCell ref="U25:Y25"/>
    <mergeCell ref="Z25:AD25"/>
    <mergeCell ref="B28:E28"/>
    <mergeCell ref="F28:L28"/>
    <mergeCell ref="M28:T28"/>
    <mergeCell ref="U28:Y28"/>
    <mergeCell ref="Z28:AD28"/>
    <mergeCell ref="B27:E27"/>
    <mergeCell ref="F27:L27"/>
    <mergeCell ref="M27:T27"/>
    <mergeCell ref="U27:Y27"/>
    <mergeCell ref="Z27:AD27"/>
    <mergeCell ref="B29:AD29"/>
    <mergeCell ref="B30:E30"/>
    <mergeCell ref="F30:L30"/>
    <mergeCell ref="M30:T30"/>
    <mergeCell ref="V30:Y30"/>
    <mergeCell ref="AA30:AD30"/>
  </mergeCells>
  <phoneticPr fontId="2"/>
  <pageMargins left="0" right="0" top="0.59055118110236227" bottom="0.39370078740157483" header="0.31496062992125984" footer="0.23622047244094491"/>
  <pageSetup paperSize="9" orientation="portrait" r:id="rId1"/>
  <headerFooter>
    <oddFooter>&amp;R&amp;10 ２０２３年９月改定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Y57"/>
  <sheetViews>
    <sheetView showGridLines="0" topLeftCell="A4" zoomScale="80" zoomScaleNormal="80" workbookViewId="0">
      <selection activeCell="AT7" sqref="AT7:BM9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/>
      <c r="AY4" s="327"/>
      <c r="AZ4" s="327"/>
      <c r="BA4" s="327"/>
      <c r="BB4" s="327"/>
      <c r="BC4" s="327"/>
      <c r="BD4" s="327"/>
      <c r="BE4" s="328" t="s">
        <v>92</v>
      </c>
      <c r="BF4" s="328"/>
      <c r="BG4" s="327"/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69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  <c r="BQ5" s="570"/>
      <c r="BR5" s="57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 t="s">
        <v>99</v>
      </c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BG39:BR39"/>
    <mergeCell ref="A40:AD40"/>
    <mergeCell ref="AI40:AN43"/>
    <mergeCell ref="AI39:AN39"/>
    <mergeCell ref="AO39:BF39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7:AR7"/>
    <mergeCell ref="AT7:BM7"/>
    <mergeCell ref="BN7:BR8"/>
    <mergeCell ref="AK8:AR8"/>
    <mergeCell ref="AT8:BM8"/>
    <mergeCell ref="AT5:BR5"/>
    <mergeCell ref="AK5:AR5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3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BY57"/>
  <sheetViews>
    <sheetView showGridLines="0" topLeftCell="A4" zoomScale="80" zoomScaleNormal="80" workbookViewId="0">
      <selection activeCell="AR14" sqref="AR14:BR15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>
        <f>'請求書(1)'!AT5:BR5</f>
        <v>0</v>
      </c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 t="s">
        <v>131</v>
      </c>
      <c r="B26" s="388"/>
      <c r="C26" s="388"/>
      <c r="D26" s="388"/>
      <c r="E26" s="388"/>
      <c r="F26" s="388"/>
      <c r="G26" s="388"/>
      <c r="H26" s="388">
        <v>11</v>
      </c>
      <c r="I26" s="388"/>
      <c r="J26" s="388"/>
      <c r="K26" s="388"/>
      <c r="L26" s="388">
        <v>11</v>
      </c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 t="s">
        <v>99</v>
      </c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4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BY57"/>
  <sheetViews>
    <sheetView showGridLines="0" topLeftCell="A4" zoomScale="80" zoomScaleNormal="80" workbookViewId="0">
      <selection activeCell="AR26" sqref="AR26:AZ26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 t="s">
        <v>99</v>
      </c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5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&amp;R平成２９年５月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Y57"/>
  <sheetViews>
    <sheetView showGridLines="0" topLeftCell="A4" zoomScale="80" zoomScaleNormal="80" workbookViewId="0">
      <selection activeCell="AR26" sqref="AR26:AZ26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6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BY57"/>
  <sheetViews>
    <sheetView showGridLines="0" topLeftCell="A4" zoomScale="80" zoomScaleNormal="80" workbookViewId="0">
      <selection activeCell="AR26" sqref="AR26:AZ26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>
        <v>1</v>
      </c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7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BY57"/>
  <sheetViews>
    <sheetView showGridLines="0" zoomScale="80" zoomScaleNormal="80" workbookViewId="0">
      <selection activeCell="BG4" sqref="BG4:BJ4"/>
    </sheetView>
  </sheetViews>
  <sheetFormatPr defaultRowHeight="13.5"/>
  <cols>
    <col min="1" max="10" width="1.875" style="14" customWidth="1"/>
    <col min="11" max="70" width="1.875" style="1" customWidth="1"/>
    <col min="71" max="71" width="5" style="1" customWidth="1"/>
    <col min="72" max="16384" width="9" style="1"/>
  </cols>
  <sheetData>
    <row r="1" spans="1:77" ht="20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72"/>
    </row>
    <row r="2" spans="1:77" s="3" customFormat="1" ht="54.95" customHeight="1" thickBo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"/>
    </row>
    <row r="3" spans="1:77" s="3" customFormat="1" ht="6.9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7" ht="35.2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2"/>
      <c r="AR4" s="166"/>
      <c r="AS4" s="166"/>
      <c r="AT4" s="326" t="s">
        <v>91</v>
      </c>
      <c r="AU4" s="326"/>
      <c r="AV4" s="326"/>
      <c r="AW4" s="326"/>
      <c r="AX4" s="327">
        <f>'請求書(1)'!AX4:BD4</f>
        <v>0</v>
      </c>
      <c r="AY4" s="327"/>
      <c r="AZ4" s="327"/>
      <c r="BA4" s="327"/>
      <c r="BB4" s="327"/>
      <c r="BC4" s="327"/>
      <c r="BD4" s="327"/>
      <c r="BE4" s="328" t="s">
        <v>92</v>
      </c>
      <c r="BF4" s="328"/>
      <c r="BG4" s="327">
        <f>'請求書(1)'!BG4:BJ4</f>
        <v>0</v>
      </c>
      <c r="BH4" s="327"/>
      <c r="BI4" s="327"/>
      <c r="BJ4" s="327"/>
      <c r="BK4" s="328" t="s">
        <v>93</v>
      </c>
      <c r="BL4" s="328"/>
      <c r="BM4" s="328"/>
      <c r="BN4" s="328"/>
      <c r="BO4" s="328"/>
      <c r="BP4" s="328"/>
      <c r="BQ4" s="328"/>
      <c r="BR4" s="170"/>
    </row>
    <row r="5" spans="1:77" ht="37.5" customHeight="1" thickBot="1">
      <c r="A5" s="341" t="s">
        <v>75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168"/>
      <c r="Y5" s="167"/>
      <c r="Z5" s="167"/>
      <c r="AK5" s="290" t="s">
        <v>130</v>
      </c>
      <c r="AL5" s="290"/>
      <c r="AM5" s="290"/>
      <c r="AN5" s="290"/>
      <c r="AO5" s="290"/>
      <c r="AP5" s="290"/>
      <c r="AQ5" s="290"/>
      <c r="AR5" s="290"/>
      <c r="AS5" s="7"/>
      <c r="AT5" s="589">
        <f>'請求書(1)'!AT5:BR5</f>
        <v>0</v>
      </c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1"/>
      <c r="BS5" s="8"/>
      <c r="BX5" s="9"/>
      <c r="BY5" s="9"/>
    </row>
    <row r="6" spans="1:77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M6" s="12"/>
      <c r="AN6" s="12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8"/>
    </row>
    <row r="7" spans="1:77" ht="30" customHeight="1">
      <c r="AI7" s="12"/>
      <c r="AJ7" s="12"/>
      <c r="AK7" s="342" t="s">
        <v>71</v>
      </c>
      <c r="AL7" s="342"/>
      <c r="AM7" s="342"/>
      <c r="AN7" s="342"/>
      <c r="AO7" s="342"/>
      <c r="AP7" s="342"/>
      <c r="AQ7" s="342"/>
      <c r="AR7" s="342"/>
      <c r="AS7" s="174"/>
      <c r="AT7" s="567">
        <f>'請求書(1)'!AT7:BM7</f>
        <v>0</v>
      </c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344" t="s">
        <v>0</v>
      </c>
      <c r="BO7" s="344"/>
      <c r="BP7" s="345"/>
      <c r="BQ7" s="345"/>
      <c r="BR7" s="345"/>
    </row>
    <row r="8" spans="1:77" ht="30" customHeight="1">
      <c r="AI8" s="12"/>
      <c r="AJ8" s="12"/>
      <c r="AK8" s="347" t="s">
        <v>88</v>
      </c>
      <c r="AL8" s="347"/>
      <c r="AM8" s="347"/>
      <c r="AN8" s="347"/>
      <c r="AO8" s="347"/>
      <c r="AP8" s="347"/>
      <c r="AQ8" s="347"/>
      <c r="AR8" s="347"/>
      <c r="AS8" s="175"/>
      <c r="AT8" s="568">
        <f>'請求書(1)'!AT8:BM8</f>
        <v>0</v>
      </c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346"/>
      <c r="BO8" s="346"/>
      <c r="BP8" s="346"/>
      <c r="BQ8" s="346"/>
      <c r="BR8" s="346"/>
    </row>
    <row r="9" spans="1:77" ht="38.1" customHeight="1">
      <c r="AK9" s="275" t="s">
        <v>83</v>
      </c>
      <c r="AL9" s="275"/>
      <c r="AM9" s="275"/>
      <c r="AN9" s="275"/>
      <c r="AO9" s="275"/>
      <c r="AP9" s="275"/>
      <c r="AQ9" s="275"/>
      <c r="AR9" s="275"/>
      <c r="AS9" s="173"/>
      <c r="AT9" s="566">
        <f>'請求書(1)'!AT9:BK9</f>
        <v>0</v>
      </c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171"/>
      <c r="BM9" s="171"/>
      <c r="BN9" s="171"/>
      <c r="BO9" s="171"/>
      <c r="BP9" s="171"/>
      <c r="BQ9" s="171"/>
      <c r="BR9" s="171"/>
    </row>
    <row r="10" spans="1:77" ht="9.75" customHeight="1" thickBot="1"/>
    <row r="11" spans="1:77" ht="24.95" customHeight="1" thickTop="1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  <c r="Z11" s="333" t="s">
        <v>84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4"/>
    </row>
    <row r="12" spans="1:77" ht="39.950000000000003" customHeight="1" thickBot="1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8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</row>
    <row r="13" spans="1:77" ht="24.95" customHeight="1" thickTop="1">
      <c r="A13" s="358" t="s">
        <v>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572" t="s">
        <v>78</v>
      </c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4"/>
      <c r="AR13" s="359" t="s">
        <v>72</v>
      </c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60"/>
    </row>
    <row r="14" spans="1:77" ht="23.25" customHeight="1">
      <c r="A14" s="267" t="s">
        <v>82</v>
      </c>
      <c r="B14" s="268"/>
      <c r="C14" s="268"/>
      <c r="D14" s="268"/>
      <c r="E14" s="268"/>
      <c r="F14" s="268"/>
      <c r="G14" s="364"/>
      <c r="H14" s="366">
        <f>SUM(BA21,BA36)</f>
        <v>0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  <c r="Z14" s="372"/>
      <c r="AA14" s="373"/>
      <c r="AB14" s="373"/>
      <c r="AC14" s="373"/>
      <c r="AD14" s="374" t="s">
        <v>68</v>
      </c>
      <c r="AE14" s="375"/>
      <c r="AF14" s="376"/>
      <c r="AG14" s="377"/>
      <c r="AH14" s="378"/>
      <c r="AI14" s="373"/>
      <c r="AJ14" s="374" t="s">
        <v>6</v>
      </c>
      <c r="AK14" s="375"/>
      <c r="AL14" s="376"/>
      <c r="AM14" s="377"/>
      <c r="AN14" s="378"/>
      <c r="AO14" s="373"/>
      <c r="AP14" s="374" t="s">
        <v>7</v>
      </c>
      <c r="AQ14" s="381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3"/>
    </row>
    <row r="15" spans="1:77" ht="35.1" customHeight="1" thickBot="1">
      <c r="A15" s="269"/>
      <c r="B15" s="270"/>
      <c r="C15" s="270"/>
      <c r="D15" s="270"/>
      <c r="E15" s="270"/>
      <c r="F15" s="270"/>
      <c r="G15" s="365"/>
      <c r="H15" s="369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50"/>
      <c r="AA15" s="351"/>
      <c r="AB15" s="351"/>
      <c r="AC15" s="351"/>
      <c r="AD15" s="352"/>
      <c r="AE15" s="353"/>
      <c r="AF15" s="354"/>
      <c r="AG15" s="355"/>
      <c r="AH15" s="356"/>
      <c r="AI15" s="357"/>
      <c r="AJ15" s="357"/>
      <c r="AK15" s="379"/>
      <c r="AL15" s="354"/>
      <c r="AM15" s="355"/>
      <c r="AN15" s="356"/>
      <c r="AO15" s="357"/>
      <c r="AP15" s="357"/>
      <c r="AQ15" s="380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5"/>
    </row>
    <row r="16" spans="1:77" ht="8.1" customHeight="1" thickTop="1"/>
    <row r="17" spans="1:70" ht="35.1" customHeight="1" thickBot="1">
      <c r="B17" s="177" t="s">
        <v>79</v>
      </c>
      <c r="E17" s="65"/>
      <c r="F17" s="6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21.95" customHeight="1" thickTop="1">
      <c r="A18" s="499" t="s">
        <v>55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495" t="s">
        <v>56</v>
      </c>
      <c r="AG18" s="495"/>
      <c r="AH18" s="495"/>
      <c r="AI18" s="496"/>
      <c r="AJ18" s="304" t="s">
        <v>107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298" t="s">
        <v>56</v>
      </c>
      <c r="BP18" s="298"/>
      <c r="BQ18" s="298"/>
      <c r="BR18" s="299"/>
    </row>
    <row r="19" spans="1:70" ht="21.95" customHeight="1" thickBot="1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497"/>
      <c r="AG19" s="497"/>
      <c r="AH19" s="497"/>
      <c r="AI19" s="498"/>
      <c r="AJ19" s="306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0"/>
      <c r="BP19" s="300"/>
      <c r="BQ19" s="300"/>
      <c r="BR19" s="301"/>
    </row>
    <row r="20" spans="1:70" ht="35.1" customHeight="1" thickTop="1">
      <c r="A20" s="273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  <c r="P20" s="263" t="s">
        <v>113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63" t="s">
        <v>114</v>
      </c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95" t="s">
        <v>112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7"/>
    </row>
    <row r="21" spans="1:70" s="12" customFormat="1" ht="21.95" customHeight="1">
      <c r="A21" s="484" t="s">
        <v>108</v>
      </c>
      <c r="B21" s="485"/>
      <c r="C21" s="485"/>
      <c r="D21" s="485"/>
      <c r="E21" s="485"/>
      <c r="F21" s="575"/>
      <c r="G21" s="575"/>
      <c r="H21" s="575"/>
      <c r="I21" s="575"/>
      <c r="J21" s="481" t="s">
        <v>116</v>
      </c>
      <c r="K21" s="481"/>
      <c r="L21" s="481"/>
      <c r="M21" s="481"/>
      <c r="N21" s="481"/>
      <c r="O21" s="482"/>
      <c r="P21" s="576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14" t="str">
        <f>IF(P21="","",ROUND(P21*0.1,0))</f>
        <v/>
      </c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08" t="str">
        <f>IF(P21="","",(P21+AJ21))</f>
        <v/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10"/>
    </row>
    <row r="22" spans="1:70" ht="21.95" customHeight="1" thickBot="1">
      <c r="A22" s="582"/>
      <c r="B22" s="583"/>
      <c r="C22" s="583"/>
      <c r="D22" s="583"/>
      <c r="E22" s="583"/>
      <c r="F22" s="486"/>
      <c r="G22" s="486"/>
      <c r="H22" s="486"/>
      <c r="I22" s="486"/>
      <c r="J22" s="584" t="s">
        <v>115</v>
      </c>
      <c r="K22" s="584"/>
      <c r="L22" s="584"/>
      <c r="M22" s="584"/>
      <c r="N22" s="584"/>
      <c r="O22" s="585"/>
      <c r="P22" s="579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316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1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3"/>
    </row>
    <row r="23" spans="1:70" ht="8.1" customHeight="1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14"/>
      <c r="L23" s="14"/>
      <c r="M23" s="14"/>
      <c r="N23" s="14"/>
      <c r="O23" s="14"/>
      <c r="P23" s="14"/>
      <c r="Q23" s="33"/>
      <c r="R23" s="33"/>
      <c r="S23" s="14"/>
      <c r="T23" s="14"/>
      <c r="U23" s="14"/>
      <c r="V23" s="14"/>
      <c r="W23" s="14"/>
      <c r="X23" s="14"/>
      <c r="Y23" s="34"/>
      <c r="Z23" s="34"/>
      <c r="AA23" s="34"/>
      <c r="AB23" s="34"/>
      <c r="AC23" s="32"/>
      <c r="AD23" s="32"/>
      <c r="AE23" s="32"/>
      <c r="AF23" s="32"/>
      <c r="AG23" s="14"/>
      <c r="AH23" s="14"/>
      <c r="AI23" s="14"/>
      <c r="AJ23" s="14"/>
      <c r="AK23" s="33"/>
      <c r="AL23" s="33"/>
      <c r="AM23" s="14"/>
      <c r="AN23" s="14"/>
      <c r="AO23" s="14"/>
      <c r="AP23" s="14"/>
      <c r="AQ23" s="14"/>
      <c r="AR23" s="34"/>
      <c r="AS23" s="34"/>
      <c r="AT23" s="34"/>
      <c r="AU23" s="14"/>
      <c r="AV23" s="14"/>
      <c r="AW23" s="14"/>
      <c r="AX23" s="34"/>
      <c r="AY23" s="34"/>
      <c r="AZ23" s="14"/>
      <c r="BA23" s="14"/>
      <c r="BB23" s="33"/>
      <c r="BC23" s="33"/>
      <c r="BD23" s="14"/>
      <c r="BE23" s="14"/>
      <c r="BF23" s="14"/>
      <c r="BG23" s="14"/>
      <c r="BH23" s="14"/>
      <c r="BI23" s="14"/>
      <c r="BJ23" s="34"/>
      <c r="BK23" s="34"/>
      <c r="BL23" s="14"/>
      <c r="BM23" s="14"/>
      <c r="BN23" s="14"/>
      <c r="BO23" s="14"/>
      <c r="BP23" s="14"/>
      <c r="BQ23" s="14"/>
      <c r="BR23" s="34"/>
    </row>
    <row r="24" spans="1:70" ht="35.1" customHeight="1" thickBot="1">
      <c r="B24" s="176" t="s">
        <v>80</v>
      </c>
      <c r="E24" s="65"/>
      <c r="F24" s="6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12" customFormat="1" ht="33" customHeight="1" thickTop="1">
      <c r="A25" s="402" t="s">
        <v>23</v>
      </c>
      <c r="B25" s="239"/>
      <c r="C25" s="239"/>
      <c r="D25" s="239"/>
      <c r="E25" s="239"/>
      <c r="F25" s="239"/>
      <c r="G25" s="239"/>
      <c r="H25" s="239" t="s">
        <v>24</v>
      </c>
      <c r="I25" s="239"/>
      <c r="J25" s="239"/>
      <c r="K25" s="239"/>
      <c r="L25" s="239"/>
      <c r="M25" s="239"/>
      <c r="N25" s="239"/>
      <c r="O25" s="239"/>
      <c r="P25" s="386" t="s">
        <v>25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36"/>
      <c r="AJ25" s="386" t="s">
        <v>96</v>
      </c>
      <c r="AK25" s="215"/>
      <c r="AL25" s="215"/>
      <c r="AM25" s="215"/>
      <c r="AN25" s="215"/>
      <c r="AO25" s="215"/>
      <c r="AP25" s="215"/>
      <c r="AQ25" s="236"/>
      <c r="AR25" s="386" t="s">
        <v>27</v>
      </c>
      <c r="AS25" s="215"/>
      <c r="AT25" s="215"/>
      <c r="AU25" s="215"/>
      <c r="AV25" s="215"/>
      <c r="AW25" s="215"/>
      <c r="AX25" s="215"/>
      <c r="AY25" s="215"/>
      <c r="AZ25" s="236"/>
      <c r="BA25" s="386" t="s">
        <v>81</v>
      </c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6"/>
    </row>
    <row r="26" spans="1:70" ht="33" customHeight="1">
      <c r="A26" s="387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92"/>
      <c r="AK26" s="393"/>
      <c r="AL26" s="393"/>
      <c r="AM26" s="393"/>
      <c r="AN26" s="393"/>
      <c r="AO26" s="394"/>
      <c r="AP26" s="394"/>
      <c r="AQ26" s="395"/>
      <c r="AR26" s="396"/>
      <c r="AS26" s="397"/>
      <c r="AT26" s="397"/>
      <c r="AU26" s="397"/>
      <c r="AV26" s="397"/>
      <c r="AW26" s="397"/>
      <c r="AX26" s="397"/>
      <c r="AY26" s="397"/>
      <c r="AZ26" s="398"/>
      <c r="BA26" s="399" t="str">
        <f t="shared" ref="BA26:BA32" si="0">IF(OR($AJ26="",$AR26=""),"",$AJ26*$AR26)</f>
        <v/>
      </c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1"/>
    </row>
    <row r="27" spans="1:70" ht="33" customHeight="1">
      <c r="A27" s="409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3"/>
      <c r="AJ27" s="414"/>
      <c r="AK27" s="415"/>
      <c r="AL27" s="415"/>
      <c r="AM27" s="415"/>
      <c r="AN27" s="415"/>
      <c r="AO27" s="416"/>
      <c r="AP27" s="416"/>
      <c r="AQ27" s="417"/>
      <c r="AR27" s="403"/>
      <c r="AS27" s="404"/>
      <c r="AT27" s="404"/>
      <c r="AU27" s="404"/>
      <c r="AV27" s="404"/>
      <c r="AW27" s="404"/>
      <c r="AX27" s="404"/>
      <c r="AY27" s="404"/>
      <c r="AZ27" s="405"/>
      <c r="BA27" s="406" t="str">
        <f t="shared" si="0"/>
        <v/>
      </c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</row>
    <row r="28" spans="1:70" ht="33" customHeight="1">
      <c r="A28" s="409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3"/>
      <c r="AJ28" s="414"/>
      <c r="AK28" s="415"/>
      <c r="AL28" s="415"/>
      <c r="AM28" s="415"/>
      <c r="AN28" s="415"/>
      <c r="AO28" s="416"/>
      <c r="AP28" s="416"/>
      <c r="AQ28" s="417"/>
      <c r="AR28" s="403"/>
      <c r="AS28" s="404"/>
      <c r="AT28" s="404"/>
      <c r="AU28" s="404"/>
      <c r="AV28" s="404"/>
      <c r="AW28" s="404"/>
      <c r="AX28" s="404"/>
      <c r="AY28" s="404"/>
      <c r="AZ28" s="405"/>
      <c r="BA28" s="406" t="str">
        <f t="shared" si="0"/>
        <v/>
      </c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8"/>
    </row>
    <row r="29" spans="1:70" ht="33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3"/>
      <c r="AJ29" s="414"/>
      <c r="AK29" s="415"/>
      <c r="AL29" s="415"/>
      <c r="AM29" s="415"/>
      <c r="AN29" s="415"/>
      <c r="AO29" s="416"/>
      <c r="AP29" s="416"/>
      <c r="AQ29" s="417"/>
      <c r="AR29" s="403"/>
      <c r="AS29" s="404"/>
      <c r="AT29" s="404"/>
      <c r="AU29" s="404"/>
      <c r="AV29" s="404"/>
      <c r="AW29" s="404"/>
      <c r="AX29" s="404"/>
      <c r="AY29" s="404"/>
      <c r="AZ29" s="405"/>
      <c r="BA29" s="406" t="str">
        <f t="shared" si="0"/>
        <v/>
      </c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8"/>
    </row>
    <row r="30" spans="1:70" ht="33" customHeight="1">
      <c r="A30" s="409"/>
      <c r="B30" s="410"/>
      <c r="C30" s="410"/>
      <c r="D30" s="410"/>
      <c r="E30" s="410"/>
      <c r="F30" s="410"/>
      <c r="G30" s="410"/>
      <c r="H30" s="418"/>
      <c r="I30" s="419"/>
      <c r="J30" s="419"/>
      <c r="K30" s="420"/>
      <c r="L30" s="410"/>
      <c r="M30" s="410"/>
      <c r="N30" s="410"/>
      <c r="O30" s="410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3"/>
      <c r="AJ30" s="414"/>
      <c r="AK30" s="415"/>
      <c r="AL30" s="415"/>
      <c r="AM30" s="415"/>
      <c r="AN30" s="415"/>
      <c r="AO30" s="416" t="s">
        <v>100</v>
      </c>
      <c r="AP30" s="416"/>
      <c r="AQ30" s="417"/>
      <c r="AR30" s="403"/>
      <c r="AS30" s="404"/>
      <c r="AT30" s="404"/>
      <c r="AU30" s="404"/>
      <c r="AV30" s="404"/>
      <c r="AW30" s="404"/>
      <c r="AX30" s="404"/>
      <c r="AY30" s="404"/>
      <c r="AZ30" s="405"/>
      <c r="BA30" s="406" t="str">
        <f t="shared" si="0"/>
        <v/>
      </c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</row>
    <row r="31" spans="1:70" ht="33" customHeight="1">
      <c r="A31" s="409"/>
      <c r="B31" s="410"/>
      <c r="C31" s="410"/>
      <c r="D31" s="410"/>
      <c r="E31" s="410"/>
      <c r="F31" s="410"/>
      <c r="G31" s="410"/>
      <c r="H31" s="418"/>
      <c r="I31" s="419"/>
      <c r="J31" s="419"/>
      <c r="K31" s="420"/>
      <c r="L31" s="410"/>
      <c r="M31" s="410"/>
      <c r="N31" s="410"/>
      <c r="O31" s="410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3"/>
      <c r="AJ31" s="414"/>
      <c r="AK31" s="415"/>
      <c r="AL31" s="415"/>
      <c r="AM31" s="415"/>
      <c r="AN31" s="415"/>
      <c r="AO31" s="416" t="s">
        <v>100</v>
      </c>
      <c r="AP31" s="416"/>
      <c r="AQ31" s="417"/>
      <c r="AR31" s="403"/>
      <c r="AS31" s="404"/>
      <c r="AT31" s="404"/>
      <c r="AU31" s="404"/>
      <c r="AV31" s="404"/>
      <c r="AW31" s="404"/>
      <c r="AX31" s="404"/>
      <c r="AY31" s="404"/>
      <c r="AZ31" s="405"/>
      <c r="BA31" s="406" t="str">
        <f t="shared" si="0"/>
        <v/>
      </c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8"/>
    </row>
    <row r="32" spans="1:70" ht="33" customHeight="1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3"/>
      <c r="AJ32" s="414"/>
      <c r="AK32" s="415"/>
      <c r="AL32" s="415"/>
      <c r="AM32" s="415"/>
      <c r="AN32" s="415"/>
      <c r="AO32" s="416" t="s">
        <v>100</v>
      </c>
      <c r="AP32" s="416"/>
      <c r="AQ32" s="417"/>
      <c r="AR32" s="403"/>
      <c r="AS32" s="404"/>
      <c r="AT32" s="404"/>
      <c r="AU32" s="404"/>
      <c r="AV32" s="404"/>
      <c r="AW32" s="404"/>
      <c r="AX32" s="404"/>
      <c r="AY32" s="404"/>
      <c r="AZ32" s="405"/>
      <c r="BA32" s="406" t="str">
        <f t="shared" si="0"/>
        <v/>
      </c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</row>
    <row r="33" spans="1:70" ht="33" customHeight="1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/>
      <c r="AK33" s="478"/>
      <c r="AL33" s="478"/>
      <c r="AM33" s="478"/>
      <c r="AN33" s="478"/>
      <c r="AO33" s="479" t="s">
        <v>100</v>
      </c>
      <c r="AP33" s="479"/>
      <c r="AQ33" s="480"/>
      <c r="AR33" s="456"/>
      <c r="AS33" s="457"/>
      <c r="AT33" s="457"/>
      <c r="AU33" s="457"/>
      <c r="AV33" s="457"/>
      <c r="AW33" s="457"/>
      <c r="AX33" s="457"/>
      <c r="AY33" s="457"/>
      <c r="AZ33" s="458"/>
      <c r="BA33" s="406" t="str">
        <f>IF(OR($AJ33="",$AR33=""),"",$AJ33*$AR33)</f>
        <v/>
      </c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8"/>
    </row>
    <row r="34" spans="1:70" ht="33" customHeight="1">
      <c r="A34" s="459" t="s">
        <v>85</v>
      </c>
      <c r="B34" s="460"/>
      <c r="C34" s="460"/>
      <c r="D34" s="460"/>
      <c r="E34" s="460"/>
      <c r="F34" s="460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2"/>
      <c r="AJ34" s="463" t="s">
        <v>77</v>
      </c>
      <c r="AK34" s="464"/>
      <c r="AL34" s="464"/>
      <c r="AM34" s="464"/>
      <c r="AN34" s="464"/>
      <c r="AO34" s="464"/>
      <c r="AP34" s="46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8"/>
      <c r="BA34" s="469">
        <f>SUM(BA26:BR33)</f>
        <v>0</v>
      </c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1"/>
    </row>
    <row r="35" spans="1:70" ht="33" customHeight="1" thickBot="1">
      <c r="A35" s="491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  <c r="AJ35" s="492" t="s">
        <v>30</v>
      </c>
      <c r="AK35" s="493"/>
      <c r="AL35" s="493"/>
      <c r="AM35" s="493"/>
      <c r="AN35" s="493"/>
      <c r="AO35" s="493"/>
      <c r="AP35" s="493"/>
      <c r="AQ35" s="494"/>
      <c r="AR35" s="586"/>
      <c r="AS35" s="587"/>
      <c r="AT35" s="587"/>
      <c r="AU35" s="587"/>
      <c r="AV35" s="587"/>
      <c r="AW35" s="587"/>
      <c r="AX35" s="587"/>
      <c r="AY35" s="587"/>
      <c r="AZ35" s="588"/>
      <c r="BA35" s="437">
        <f>ROUND(BA34*0.1,0)</f>
        <v>0</v>
      </c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/>
    </row>
    <row r="36" spans="1:70" s="12" customFormat="1" ht="20.100000000000001" customHeight="1" thickTop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4" t="s">
        <v>111</v>
      </c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6"/>
      <c r="BA36" s="450">
        <f>BA34+BA35</f>
        <v>0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2"/>
    </row>
    <row r="37" spans="1:70" ht="20.100000000000001" customHeight="1" thickBo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7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9"/>
      <c r="BA37" s="453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5"/>
    </row>
    <row r="38" spans="1:70" ht="9.9499999999999993" customHeight="1" thickTop="1">
      <c r="K38" s="14"/>
      <c r="L38" s="14"/>
      <c r="M38" s="14"/>
      <c r="N38" s="14"/>
      <c r="O38" s="14"/>
      <c r="P38" s="1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BB38" s="36"/>
      <c r="BC38" s="36"/>
      <c r="BJ38" s="18"/>
      <c r="BK38" s="18"/>
      <c r="BR38" s="18"/>
    </row>
    <row r="39" spans="1:70" ht="20.100000000000001" customHeight="1">
      <c r="A39" s="423" t="s">
        <v>74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38"/>
      <c r="AA39" s="12"/>
      <c r="AB39" s="12"/>
      <c r="AC39" s="12"/>
      <c r="AD39" s="12"/>
      <c r="AE39" s="169"/>
      <c r="AF39" s="169"/>
      <c r="AG39" s="424" t="s">
        <v>119</v>
      </c>
      <c r="AH39" s="425"/>
      <c r="AI39" s="433" t="s">
        <v>118</v>
      </c>
      <c r="AJ39" s="430"/>
      <c r="AK39" s="430"/>
      <c r="AL39" s="430"/>
      <c r="AM39" s="430"/>
      <c r="AN39" s="430"/>
      <c r="AO39" s="430" t="s">
        <v>87</v>
      </c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 t="s">
        <v>117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</row>
    <row r="40" spans="1:70" ht="20.100000000000001" customHeight="1">
      <c r="A40" s="423" t="s">
        <v>90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169"/>
      <c r="AF40" s="169"/>
      <c r="AG40" s="426"/>
      <c r="AH40" s="427"/>
      <c r="AI40" s="432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31"/>
      <c r="BB40" s="431"/>
      <c r="BC40" s="431"/>
      <c r="BD40" s="431"/>
      <c r="BE40" s="431"/>
      <c r="BF40" s="43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</row>
    <row r="41" spans="1:70" ht="22.5" customHeight="1">
      <c r="A41" s="39"/>
      <c r="B41" s="39" t="s">
        <v>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12"/>
      <c r="AB41" s="12"/>
      <c r="AC41" s="12"/>
      <c r="AD41" s="12"/>
      <c r="AE41" s="169"/>
      <c r="AF41" s="169"/>
      <c r="AG41" s="426"/>
      <c r="AH41" s="427"/>
      <c r="AI41" s="432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31"/>
      <c r="BB41" s="431"/>
      <c r="BC41" s="431"/>
      <c r="BD41" s="431"/>
      <c r="BE41" s="431"/>
      <c r="BF41" s="43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</row>
    <row r="42" spans="1:70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2"/>
      <c r="AB42" s="12"/>
      <c r="AC42" s="12"/>
      <c r="AD42" s="12"/>
      <c r="AE42" s="169"/>
      <c r="AF42" s="169"/>
      <c r="AG42" s="426"/>
      <c r="AH42" s="427"/>
      <c r="AI42" s="432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31"/>
      <c r="BB42" s="431"/>
      <c r="BC42" s="431"/>
      <c r="BD42" s="431"/>
      <c r="BE42" s="431"/>
      <c r="BF42" s="431"/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</row>
    <row r="43" spans="1:70" ht="20.100000000000001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37"/>
      <c r="AA43" s="12"/>
      <c r="AB43" s="12"/>
      <c r="AC43" s="12"/>
      <c r="AD43" s="12"/>
      <c r="AE43" s="169"/>
      <c r="AF43" s="169"/>
      <c r="AG43" s="428"/>
      <c r="AH43" s="429"/>
      <c r="AI43" s="432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31"/>
      <c r="BB43" s="431"/>
      <c r="BC43" s="431"/>
      <c r="BD43" s="431"/>
      <c r="BE43" s="431"/>
      <c r="BF43" s="43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</row>
    <row r="44" spans="1:70" ht="23.1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5"/>
      <c r="AV44" s="35"/>
      <c r="AW44" s="35"/>
      <c r="AX44" s="35"/>
      <c r="AY44" s="35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</row>
    <row r="45" spans="1:70" ht="39.950000000000003" customHeight="1">
      <c r="A45" s="37"/>
      <c r="B45" s="37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5"/>
      <c r="AV45" s="35"/>
      <c r="AW45" s="12"/>
      <c r="AX45" s="12"/>
      <c r="AY45" s="12"/>
    </row>
    <row r="46" spans="1:70" ht="39.950000000000003" customHeight="1">
      <c r="A46" s="37"/>
      <c r="B46" s="37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5"/>
      <c r="AV46" s="35"/>
      <c r="AW46" s="12"/>
      <c r="AX46" s="12"/>
      <c r="AY46" s="12"/>
    </row>
    <row r="47" spans="1:70" ht="39.950000000000003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5"/>
      <c r="AV47" s="35"/>
      <c r="AW47" s="39"/>
      <c r="AX47" s="39"/>
      <c r="AY47" s="39"/>
    </row>
    <row r="48" spans="1:70" ht="20.100000000000001" customHeight="1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5"/>
      <c r="AV48" s="35"/>
      <c r="AW48" s="39"/>
      <c r="AX48" s="39"/>
      <c r="AY48" s="39"/>
    </row>
    <row r="49" spans="1:70" ht="20.100000000000001" customHeight="1">
      <c r="A49" s="37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5"/>
      <c r="AV49" s="35"/>
      <c r="AW49" s="35"/>
      <c r="AX49" s="35"/>
      <c r="AY49" s="35"/>
    </row>
    <row r="50" spans="1:70" s="14" customFormat="1" ht="20.100000000000001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14" customFormat="1" ht="20.100000000000001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14" customFormat="1" ht="20.100000000000001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14" customFormat="1" ht="20.100000000000001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14" customFormat="1" ht="20.100000000000001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14" customFormat="1" ht="20.100000000000001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14" customFormat="1" ht="20.100000000000001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14" customFormat="1" ht="20.100000000000001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insertRows="0"/>
  <dataConsolidate/>
  <mergeCells count="160">
    <mergeCell ref="AO40:AT43"/>
    <mergeCell ref="AU40:AZ43"/>
    <mergeCell ref="BA40:BF43"/>
    <mergeCell ref="BG40:BL43"/>
    <mergeCell ref="BM40:BR43"/>
    <mergeCell ref="A43:Y43"/>
    <mergeCell ref="A36:AI37"/>
    <mergeCell ref="AJ36:AZ37"/>
    <mergeCell ref="BA36:BR37"/>
    <mergeCell ref="A39:Y39"/>
    <mergeCell ref="AG39:AH43"/>
    <mergeCell ref="AI39:AN39"/>
    <mergeCell ref="AO39:BF39"/>
    <mergeCell ref="BG39:BR39"/>
    <mergeCell ref="A40:AD40"/>
    <mergeCell ref="AI40:AN43"/>
    <mergeCell ref="A34:G34"/>
    <mergeCell ref="H34:AI34"/>
    <mergeCell ref="AJ34:AQ34"/>
    <mergeCell ref="AR34:AZ34"/>
    <mergeCell ref="BA34:BR34"/>
    <mergeCell ref="A35:AI35"/>
    <mergeCell ref="AJ35:AQ35"/>
    <mergeCell ref="AR35:AZ35"/>
    <mergeCell ref="BA35:BR35"/>
    <mergeCell ref="AR32:AZ32"/>
    <mergeCell ref="BA32:BR32"/>
    <mergeCell ref="A33:G33"/>
    <mergeCell ref="H33:K33"/>
    <mergeCell ref="L33:O33"/>
    <mergeCell ref="P33:AI33"/>
    <mergeCell ref="AJ33:AN33"/>
    <mergeCell ref="AO33:AQ33"/>
    <mergeCell ref="AR33:AZ33"/>
    <mergeCell ref="BA33:BR33"/>
    <mergeCell ref="A32:G32"/>
    <mergeCell ref="H32:K32"/>
    <mergeCell ref="L32:O32"/>
    <mergeCell ref="P32:AI32"/>
    <mergeCell ref="AJ32:AN32"/>
    <mergeCell ref="AO32:AQ32"/>
    <mergeCell ref="AR30:AZ30"/>
    <mergeCell ref="BA30:BR30"/>
    <mergeCell ref="A31:G31"/>
    <mergeCell ref="H31:K31"/>
    <mergeCell ref="L31:O31"/>
    <mergeCell ref="P31:AI31"/>
    <mergeCell ref="AJ31:AN31"/>
    <mergeCell ref="AO31:AQ31"/>
    <mergeCell ref="AR31:AZ31"/>
    <mergeCell ref="BA31:BR31"/>
    <mergeCell ref="A30:G30"/>
    <mergeCell ref="H30:K30"/>
    <mergeCell ref="L30:O30"/>
    <mergeCell ref="P30:AI30"/>
    <mergeCell ref="AJ30:AN30"/>
    <mergeCell ref="AO30:AQ30"/>
    <mergeCell ref="AR28:AZ28"/>
    <mergeCell ref="BA28:BR28"/>
    <mergeCell ref="A29:G29"/>
    <mergeCell ref="H29:K29"/>
    <mergeCell ref="L29:O29"/>
    <mergeCell ref="P29:AI29"/>
    <mergeCell ref="AJ29:AN29"/>
    <mergeCell ref="AO29:AQ29"/>
    <mergeCell ref="AR29:AZ29"/>
    <mergeCell ref="BA29:BR29"/>
    <mergeCell ref="A28:G28"/>
    <mergeCell ref="H28:K28"/>
    <mergeCell ref="L28:O28"/>
    <mergeCell ref="P28:AI28"/>
    <mergeCell ref="AJ28:AN28"/>
    <mergeCell ref="AO28:AQ28"/>
    <mergeCell ref="AR26:AZ26"/>
    <mergeCell ref="BA26:BR26"/>
    <mergeCell ref="A27:G27"/>
    <mergeCell ref="H27:K27"/>
    <mergeCell ref="L27:O27"/>
    <mergeCell ref="P27:AI27"/>
    <mergeCell ref="AJ27:AN27"/>
    <mergeCell ref="AO27:AQ27"/>
    <mergeCell ref="AR27:AZ27"/>
    <mergeCell ref="BA27:BR27"/>
    <mergeCell ref="A26:G26"/>
    <mergeCell ref="H26:K26"/>
    <mergeCell ref="L26:O26"/>
    <mergeCell ref="P26:AI26"/>
    <mergeCell ref="AJ26:AN26"/>
    <mergeCell ref="AO26:AQ26"/>
    <mergeCell ref="A25:G25"/>
    <mergeCell ref="H25:O25"/>
    <mergeCell ref="P25:AI25"/>
    <mergeCell ref="AJ25:AQ25"/>
    <mergeCell ref="AR25:AZ25"/>
    <mergeCell ref="BA25:BR25"/>
    <mergeCell ref="A21:E21"/>
    <mergeCell ref="F21:I21"/>
    <mergeCell ref="J21:O21"/>
    <mergeCell ref="P21:AI22"/>
    <mergeCell ref="AJ21:AZ22"/>
    <mergeCell ref="BA21:BR22"/>
    <mergeCell ref="A22:E22"/>
    <mergeCell ref="F22:I22"/>
    <mergeCell ref="J22:O22"/>
    <mergeCell ref="BA18:BN19"/>
    <mergeCell ref="BO18:BR19"/>
    <mergeCell ref="A20:O20"/>
    <mergeCell ref="P20:AI20"/>
    <mergeCell ref="AJ20:AZ20"/>
    <mergeCell ref="BA20:BR20"/>
    <mergeCell ref="AJ15:AK15"/>
    <mergeCell ref="AL15:AM15"/>
    <mergeCell ref="AN15:AO15"/>
    <mergeCell ref="AP15:AQ15"/>
    <mergeCell ref="A18:O19"/>
    <mergeCell ref="P18:AE19"/>
    <mergeCell ref="AF18:AI19"/>
    <mergeCell ref="AJ18:AZ19"/>
    <mergeCell ref="A13:Y13"/>
    <mergeCell ref="Z13:AQ13"/>
    <mergeCell ref="AR13:BR13"/>
    <mergeCell ref="A14:G15"/>
    <mergeCell ref="H14:Y15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BR15"/>
    <mergeCell ref="Z15:AA15"/>
    <mergeCell ref="AB15:AC15"/>
    <mergeCell ref="AD15:AE15"/>
    <mergeCell ref="AF15:AG15"/>
    <mergeCell ref="AH15:AI15"/>
    <mergeCell ref="A11:Y11"/>
    <mergeCell ref="Z11:BR11"/>
    <mergeCell ref="A12:Y12"/>
    <mergeCell ref="Z12:BR12"/>
    <mergeCell ref="A5:W5"/>
    <mergeCell ref="AK5:AR5"/>
    <mergeCell ref="AT5:BR5"/>
    <mergeCell ref="AK7:AR7"/>
    <mergeCell ref="AT7:BM7"/>
    <mergeCell ref="BN7:BR8"/>
    <mergeCell ref="AK8:AR8"/>
    <mergeCell ref="AT8:BM8"/>
    <mergeCell ref="A1:W1"/>
    <mergeCell ref="A2:BR2"/>
    <mergeCell ref="A4:W4"/>
    <mergeCell ref="AT4:AW4"/>
    <mergeCell ref="AX4:BD4"/>
    <mergeCell ref="BE4:BF4"/>
    <mergeCell ref="BG4:BJ4"/>
    <mergeCell ref="BK4:BQ4"/>
    <mergeCell ref="AK9:AR9"/>
    <mergeCell ref="AT9:BK9"/>
  </mergeCells>
  <phoneticPr fontId="2"/>
  <dataValidations count="1">
    <dataValidation type="list" allowBlank="1" showInputMessage="1" showErrorMessage="1" sqref="AO26:AQ33" xr:uid="{00000000-0002-0000-0800-000000000000}">
      <formula1>"式,台,本,個,枚,ヶ所,セット,丁,Kg,mm,cm,㎡,㎥,m,t,　,"</formula1>
    </dataValidation>
  </dataValidations>
  <printOptions horizontalCentered="1"/>
  <pageMargins left="0" right="0" top="0.11811023622047245" bottom="0" header="0.31496062992125984" footer="3.937007874015748E-2"/>
  <pageSetup paperSize="9" scale="78" orientation="portrait" blackAndWhite="1" cellComments="asDisplayed" r:id="rId1"/>
  <headerFooter>
    <oddHeader xml:space="preserve">&amp;L&amp;"-,太字"&amp;30&amp;K00B050
</oddHeader>
    <oddFooter>&amp;R２０２３年９月改定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請求書（入力用原本)</vt:lpstr>
      <vt:lpstr>請求書（入力用入力見本)</vt:lpstr>
      <vt:lpstr>新総括表原本</vt:lpstr>
      <vt:lpstr>請求書(1)</vt:lpstr>
      <vt:lpstr>請求書(2)</vt:lpstr>
      <vt:lpstr>請求書(3)</vt:lpstr>
      <vt:lpstr>請求書(4)</vt:lpstr>
      <vt:lpstr>請求書(5)</vt:lpstr>
      <vt:lpstr>請求書(6)</vt:lpstr>
      <vt:lpstr>請求書(7)</vt:lpstr>
      <vt:lpstr>請求書(8)</vt:lpstr>
      <vt:lpstr>請求書(9)</vt:lpstr>
      <vt:lpstr>請求書(10)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ukajiakemi</dc:creator>
  <cp:lastModifiedBy>shidak</cp:lastModifiedBy>
  <cp:lastPrinted>2024-02-07T01:54:44Z</cp:lastPrinted>
  <dcterms:created xsi:type="dcterms:W3CDTF">2013-05-10T05:43:05Z</dcterms:created>
  <dcterms:modified xsi:type="dcterms:W3CDTF">2024-02-07T01:55:01Z</dcterms:modified>
</cp:coreProperties>
</file>